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 hidePivotFieldList="1"/>
  <mc:AlternateContent xmlns:mc="http://schemas.openxmlformats.org/markup-compatibility/2006">
    <mc:Choice Requires="x15">
      <x15ac:absPath xmlns:x15ac="http://schemas.microsoft.com/office/spreadsheetml/2010/11/ac" url="/Users/abrin/Dropbox (ASU)/nlp-playground/"/>
    </mc:Choice>
  </mc:AlternateContent>
  <bookViews>
    <workbookView xWindow="7760" yWindow="520" windowWidth="27760" windowHeight="16380" tabRatio="500"/>
  </bookViews>
  <sheets>
    <sheet name="institutions" sheetId="1" r:id="rId1"/>
    <sheet name="Location" sheetId="3" r:id="rId2"/>
    <sheet name="people" sheetId="2" r:id="rId3"/>
    <sheet name="NLTK" sheetId="4" r:id="rId4"/>
  </sheets>
  <calcPr calcId="150000" concurrentCalc="0"/>
  <pivotCaches>
    <pivotCache cacheId="0" r:id="rId5"/>
    <pivotCache cacheId="1" r:id="rId6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93" i="1" l="1"/>
  <c r="N92" i="1"/>
  <c r="N91" i="1"/>
  <c r="N90" i="1"/>
  <c r="N89" i="1"/>
  <c r="J93" i="1"/>
  <c r="J92" i="1"/>
  <c r="J91" i="1"/>
  <c r="J90" i="1"/>
  <c r="J89" i="1"/>
  <c r="G93" i="1"/>
  <c r="G92" i="1"/>
  <c r="G91" i="1"/>
  <c r="G90" i="1"/>
  <c r="G89" i="1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Q73" i="3"/>
  <c r="P73" i="3"/>
  <c r="O73" i="3"/>
  <c r="M73" i="3"/>
  <c r="L73" i="3"/>
  <c r="K73" i="3"/>
  <c r="J73" i="3"/>
  <c r="R73" i="3"/>
  <c r="P115" i="2"/>
  <c r="O115" i="2"/>
  <c r="N115" i="2"/>
  <c r="M115" i="2"/>
  <c r="L115" i="2"/>
  <c r="K115" i="2"/>
  <c r="J115" i="2"/>
  <c r="I115" i="2"/>
  <c r="H115" i="2"/>
  <c r="G115" i="2"/>
  <c r="F115" i="2"/>
  <c r="P75" i="1"/>
  <c r="O75" i="1"/>
  <c r="N75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</calcChain>
</file>

<file path=xl/sharedStrings.xml><?xml version="1.0" encoding="utf-8"?>
<sst xmlns="http://schemas.openxmlformats.org/spreadsheetml/2006/main" count="1719" uniqueCount="509">
  <si>
    <t>Gila Butte</t>
  </si>
  <si>
    <t>Anthropology Department</t>
  </si>
  <si>
    <t>Arizona Archaeological Society</t>
  </si>
  <si>
    <t>Arizona Department of Transportation</t>
  </si>
  <si>
    <t>Arizona State Museum</t>
  </si>
  <si>
    <t>Arizona State University</t>
  </si>
  <si>
    <t>Arizona Tours Inc</t>
  </si>
  <si>
    <t>ASM</t>
  </si>
  <si>
    <t>ASU</t>
  </si>
  <si>
    <t>ASU Museum</t>
  </si>
  <si>
    <t>Buckeye Museum</t>
  </si>
  <si>
    <t>Carnegie Library</t>
  </si>
  <si>
    <t>Department of Anthropology</t>
  </si>
  <si>
    <t>Federal Highway Administration</t>
  </si>
  <si>
    <t>Gila Pueblo</t>
  </si>
  <si>
    <t>Goodyear Aircraft Corporation</t>
  </si>
  <si>
    <t>Heard Museum</t>
  </si>
  <si>
    <t>Mesa Historical and Archaeological Society</t>
  </si>
  <si>
    <t>Mesa Southwest</t>
  </si>
  <si>
    <t>Mesa Southwest . Museum</t>
  </si>
  <si>
    <t>Mesa Southwest Museum</t>
  </si>
  <si>
    <t>Museum of Northern Arizona</t>
  </si>
  <si>
    <t>National Park Service</t>
  </si>
  <si>
    <t>Phoenix Junior College</t>
  </si>
  <si>
    <t>Phoenix Parks Department</t>
  </si>
  <si>
    <t>Pinal County Historical Society</t>
  </si>
  <si>
    <t>Pueblo Grande Museum</t>
  </si>
  <si>
    <t>St. Luke’s</t>
  </si>
  <si>
    <t>St. Luke’s Home</t>
  </si>
  <si>
    <t>St. Luke’s Hospital</t>
  </si>
  <si>
    <t>St. Lukes</t>
  </si>
  <si>
    <t>St. Lukes Sanitarium</t>
  </si>
  <si>
    <t>U.S.G.S.</t>
  </si>
  <si>
    <t>U.S.G.S.-Reclamation Service</t>
  </si>
  <si>
    <t>University of Arizona</t>
  </si>
  <si>
    <t>Weekly Arizona Miner</t>
  </si>
  <si>
    <t>Human</t>
  </si>
  <si>
    <t>Arizona State Museum Archives</t>
  </si>
  <si>
    <t>Bachelor of Arts in Education</t>
  </si>
  <si>
    <t>Casa Grande Ruins National Monument</t>
  </si>
  <si>
    <t>Central Gila</t>
  </si>
  <si>
    <t>Cushing</t>
  </si>
  <si>
    <t>Healy Terrace in Globe</t>
  </si>
  <si>
    <t>Houiing</t>
  </si>
  <si>
    <t>House</t>
  </si>
  <si>
    <t>LA CIUDAD</t>
  </si>
  <si>
    <t>Los Solares</t>
  </si>
  <si>
    <t>Mesa Southwest and Heard Museums</t>
  </si>
  <si>
    <t>Midvale Collection</t>
  </si>
  <si>
    <t>Model T Ford</t>
  </si>
  <si>
    <t>Monroe School</t>
  </si>
  <si>
    <t>National Park Service Ranger</t>
  </si>
  <si>
    <t>Red Mountain</t>
  </si>
  <si>
    <t>Simmons Collection</t>
  </si>
  <si>
    <t>St. Luke</t>
  </si>
  <si>
    <t>University</t>
  </si>
  <si>
    <t>Wall Beta</t>
  </si>
  <si>
    <t>stanford</t>
  </si>
  <si>
    <t>GATE</t>
  </si>
  <si>
    <t>type</t>
  </si>
  <si>
    <t>term</t>
  </si>
  <si>
    <t>Column Labels</t>
  </si>
  <si>
    <t>Grand Total</t>
  </si>
  <si>
    <t>Row Labels</t>
  </si>
  <si>
    <t>Count of term</t>
  </si>
  <si>
    <t>Arizona</t>
  </si>
  <si>
    <t>Arts</t>
  </si>
  <si>
    <t>Erich Schmidt</t>
  </si>
  <si>
    <t>Heard Museums</t>
  </si>
  <si>
    <t>Mesa</t>
  </si>
  <si>
    <t>Mesa Grande</t>
  </si>
  <si>
    <t>Murdock</t>
  </si>
  <si>
    <t>Museum</t>
  </si>
  <si>
    <t>PH Pithouses</t>
  </si>
  <si>
    <t>Southern Arizona</t>
  </si>
  <si>
    <t>Southwestern</t>
  </si>
  <si>
    <t>apache</t>
  </si>
  <si>
    <t>gate</t>
  </si>
  <si>
    <t>AT</t>
  </si>
  <si>
    <t>Pueblo</t>
  </si>
  <si>
    <t>Historical</t>
  </si>
  <si>
    <t>State Museum Archives</t>
  </si>
  <si>
    <t>overlap</t>
  </si>
  <si>
    <t>false positive</t>
  </si>
  <si>
    <t>human</t>
  </si>
  <si>
    <t>St</t>
  </si>
  <si>
    <t>Charles Sternberg</t>
  </si>
  <si>
    <t>Dwight B. Heard</t>
  </si>
  <si>
    <t>J.W. Simmons</t>
  </si>
  <si>
    <t>S REPORT</t>
  </si>
  <si>
    <t>James W. Simmons</t>
  </si>
  <si>
    <t>Beta</t>
  </si>
  <si>
    <t>Bob</t>
  </si>
  <si>
    <t>La</t>
  </si>
  <si>
    <t>Dwight</t>
  </si>
  <si>
    <t>Simmons</t>
  </si>
  <si>
    <t>S EXCAVATIONS</t>
  </si>
  <si>
    <t>T Ford</t>
  </si>
  <si>
    <t>ed</t>
  </si>
  <si>
    <t>Schmidt</t>
  </si>
  <si>
    <t>Dwight Heard</t>
  </si>
  <si>
    <t>Midvale</t>
  </si>
  <si>
    <t>Orland</t>
  </si>
  <si>
    <t>Sternberg</t>
  </si>
  <si>
    <t>McKinnie</t>
  </si>
  <si>
    <t>al</t>
  </si>
  <si>
    <t>Kenneth Stewart</t>
  </si>
  <si>
    <t>Douglass</t>
  </si>
  <si>
    <t>MIDVALE</t>
  </si>
  <si>
    <t>H. R. Patrick</t>
  </si>
  <si>
    <t>Louis Tisdale</t>
  </si>
  <si>
    <t>Mrs. Heard</t>
  </si>
  <si>
    <t>O. G. S. Crawford</t>
  </si>
  <si>
    <t>F.J. Midvale</t>
  </si>
  <si>
    <t>J. W. Hoover</t>
  </si>
  <si>
    <t>John C. Kurtz</t>
  </si>
  <si>
    <t>Mr. Gladwin</t>
  </si>
  <si>
    <t>Elden Pueblo</t>
  </si>
  <si>
    <t>Donald Morris</t>
  </si>
  <si>
    <t>Paul</t>
  </si>
  <si>
    <t>miles</t>
  </si>
  <si>
    <t>James Simmons</t>
  </si>
  <si>
    <t>Pithouses</t>
  </si>
  <si>
    <t>Frank Midvale</t>
  </si>
  <si>
    <t>Mrs. Midvale</t>
  </si>
  <si>
    <t>Grace Murdock</t>
  </si>
  <si>
    <t>Rice</t>
  </si>
  <si>
    <t>Gladwin</t>
  </si>
  <si>
    <t>Richard Meyer</t>
  </si>
  <si>
    <t>Johnson</t>
  </si>
  <si>
    <t>Emil Haury</t>
  </si>
  <si>
    <t>Renaud</t>
  </si>
  <si>
    <t>Louis Yaeger</t>
  </si>
  <si>
    <t>Haury</t>
  </si>
  <si>
    <t>Lawrence</t>
  </si>
  <si>
    <t>Monroe</t>
  </si>
  <si>
    <t>Turney</t>
  </si>
  <si>
    <t>Scrapbook VI</t>
  </si>
  <si>
    <t>MAP  La</t>
  </si>
  <si>
    <t>Leroy Merkle</t>
  </si>
  <si>
    <t>Patrick</t>
  </si>
  <si>
    <t>Omar Turney</t>
  </si>
  <si>
    <t>foster</t>
  </si>
  <si>
    <t>Kurtz</t>
  </si>
  <si>
    <t>O Trash</t>
  </si>
  <si>
    <t>Harold S. Gladwin</t>
  </si>
  <si>
    <t>EXCAVATIONS</t>
  </si>
  <si>
    <t>J. W. Simmons</t>
  </si>
  <si>
    <t>-LSB-</t>
  </si>
  <si>
    <t>'' Johnson</t>
  </si>
  <si>
    <t>A. E. Douglass</t>
  </si>
  <si>
    <t>Cummings</t>
  </si>
  <si>
    <t>Doyel</t>
  </si>
  <si>
    <t>DWIGHT</t>
  </si>
  <si>
    <t>E.</t>
  </si>
  <si>
    <t>E. B.</t>
  </si>
  <si>
    <t>Earle W.</t>
  </si>
  <si>
    <t>ERICH SCHMIDT</t>
  </si>
  <si>
    <t>Fewkes</t>
  </si>
  <si>
    <t>Frank</t>
  </si>
  <si>
    <t>Glen Rice</t>
  </si>
  <si>
    <t>H.R. PATRICK</t>
  </si>
  <si>
    <t>Hammack</t>
  </si>
  <si>
    <t>Henderson</t>
  </si>
  <si>
    <t>Higgins</t>
  </si>
  <si>
    <t>J. W.</t>
  </si>
  <si>
    <t>J.W.</t>
  </si>
  <si>
    <t>JAMES MCKINNIE</t>
  </si>
  <si>
    <t>La Cindad</t>
  </si>
  <si>
    <t>Olie</t>
  </si>
  <si>
    <t>OMAR TURNEY</t>
  </si>
  <si>
    <t>Patricio</t>
  </si>
  <si>
    <t>Paul Mitvalsky</t>
  </si>
  <si>
    <t>Phillips</t>
  </si>
  <si>
    <t>Sullivan</t>
  </si>
  <si>
    <t>Wilcox</t>
  </si>
  <si>
    <t>Yablon</t>
  </si>
  <si>
    <t>Dr. Phillips</t>
  </si>
  <si>
    <t>Dr. Schmidt</t>
  </si>
  <si>
    <t>E. B. Renaud</t>
  </si>
  <si>
    <t>Earle W.] Phillips</t>
  </si>
  <si>
    <t>ERICH SCHMIDT’S</t>
  </si>
  <si>
    <t>Gladwin’s</t>
  </si>
  <si>
    <t>H. R. Patrick’s</t>
  </si>
  <si>
    <t>H.R. PATRICK’S</t>
  </si>
  <si>
    <t>Heard</t>
  </si>
  <si>
    <t>Howard</t>
  </si>
  <si>
    <t>J. W.  Fewkes</t>
  </si>
  <si>
    <t>James McKinnie</t>
  </si>
  <si>
    <t>James McKinnie’s</t>
  </si>
  <si>
    <t>Kisselburg</t>
  </si>
  <si>
    <t>Lawrence "Olie" Johnson</t>
  </si>
  <si>
    <t>McKinnie’s</t>
  </si>
  <si>
    <t>Midvale’s</t>
  </si>
  <si>
    <t>Morris</t>
  </si>
  <si>
    <t>Mrs. Heard’s</t>
  </si>
  <si>
    <t>OMAR TURNEY’S</t>
  </si>
  <si>
    <t>Orland "Bob" Higgins</t>
  </si>
  <si>
    <t>Pilles</t>
  </si>
  <si>
    <t>Renaud’s</t>
  </si>
  <si>
    <t>Rice’s</t>
  </si>
  <si>
    <t>Schmidt’s</t>
  </si>
  <si>
    <t>Turney’s</t>
  </si>
  <si>
    <t>Cave Creek</t>
  </si>
  <si>
    <t>Hoover</t>
  </si>
  <si>
    <t>Lawrence " Olie " Johnson</t>
  </si>
  <si>
    <t>Rice Patrick Locus</t>
  </si>
  <si>
    <t>S. Crawford</t>
  </si>
  <si>
    <t>val</t>
  </si>
  <si>
    <t>Count of val</t>
  </si>
  <si>
    <t>false positives</t>
  </si>
  <si>
    <t>valid posties</t>
  </si>
  <si>
    <t/>
  </si>
  <si>
    <t>'s Home</t>
  </si>
  <si>
    <t>'s Hospital</t>
  </si>
  <si>
    <t>Ajo</t>
  </si>
  <si>
    <t>Belleview</t>
  </si>
  <si>
    <t>Carnegie Library Building</t>
  </si>
  <si>
    <t>Ciudad</t>
  </si>
  <si>
    <t>Colorado</t>
  </si>
  <si>
    <t>Flagstaff</t>
  </si>
  <si>
    <t>Fort Mountain</t>
  </si>
  <si>
    <t>Gallup</t>
  </si>
  <si>
    <t>Gila-Salt</t>
  </si>
  <si>
    <t>Litchfield Park</t>
  </si>
  <si>
    <t>McDowell Road</t>
  </si>
  <si>
    <t>New River</t>
  </si>
  <si>
    <t>Northern Resource Zone</t>
  </si>
  <si>
    <t>Papago Freeway</t>
  </si>
  <si>
    <t>Papgueria</t>
  </si>
  <si>
    <t>Pecos Pueblo</t>
  </si>
  <si>
    <t>Phoenix</t>
  </si>
  <si>
    <t>Pima Canyon</t>
  </si>
  <si>
    <t>Plateau</t>
  </si>
  <si>
    <t>Portland</t>
  </si>
  <si>
    <t>Pueblo Grande</t>
  </si>
  <si>
    <t>Salt Canal</t>
  </si>
  <si>
    <t>South Mountain Park</t>
  </si>
  <si>
    <t>Tempe</t>
  </si>
  <si>
    <t>Tonto basin</t>
  </si>
  <si>
    <t>Tucson</t>
  </si>
  <si>
    <t>U.S.G.S. Phoenix Quadrangle</t>
  </si>
  <si>
    <t>Wall Alpha</t>
  </si>
  <si>
    <t>Wiletta</t>
  </si>
  <si>
    <t>Ajo, Arizona</t>
  </si>
  <si>
    <t>City of Mesa</t>
  </si>
  <si>
    <t>Gila Bend</t>
  </si>
  <si>
    <t>Globe</t>
  </si>
  <si>
    <t>Horseshoe Dam</t>
  </si>
  <si>
    <t>in Pima Canyon</t>
  </si>
  <si>
    <t>lower Verde</t>
  </si>
  <si>
    <t>Mesa Terrace</t>
  </si>
  <si>
    <t>Phoenix basin</t>
  </si>
  <si>
    <t>western Arizona</t>
  </si>
  <si>
    <t>Healy Terrace</t>
  </si>
  <si>
    <t>La Ciudad</t>
  </si>
  <si>
    <t>Lower Salt</t>
  </si>
  <si>
    <t>Mound</t>
  </si>
  <si>
    <t>Polk</t>
  </si>
  <si>
    <t>Section</t>
  </si>
  <si>
    <t>invalid</t>
  </si>
  <si>
    <t>toal valid</t>
  </si>
  <si>
    <t>Institution</t>
  </si>
  <si>
    <t>valid</t>
  </si>
  <si>
    <t>found</t>
  </si>
  <si>
    <t>Person</t>
  </si>
  <si>
    <t>Location</t>
  </si>
  <si>
    <t>Engine</t>
  </si>
  <si>
    <t>apache (2 hour training)</t>
  </si>
  <si>
    <t>FACILITY 18th/CD Street</t>
  </si>
  <si>
    <t>FACILITY 20th/CD Street</t>
  </si>
  <si>
    <t>FACILITY Elden Pueblo</t>
  </si>
  <si>
    <t>FACILITY La Ciudad</t>
  </si>
  <si>
    <t>GPE Ajo</t>
  </si>
  <si>
    <t>GPE Anthropology</t>
  </si>
  <si>
    <t>GPE Arizona</t>
  </si>
  <si>
    <t>GPE Arts</t>
  </si>
  <si>
    <t>GPE Belleview</t>
  </si>
  <si>
    <t>GPE Ciudad</t>
  </si>
  <si>
    <t>GPE Colonial</t>
  </si>
  <si>
    <t>GPE Colorado</t>
  </si>
  <si>
    <t>GPE Cushing</t>
  </si>
  <si>
    <t>GPE Desert</t>
  </si>
  <si>
    <t>GPE Education</t>
  </si>
  <si>
    <t>GPE Flagstaff</t>
  </si>
  <si>
    <t>GPE Frank</t>
  </si>
  <si>
    <t>GPE G</t>
  </si>
  <si>
    <t>GPE Gallup</t>
  </si>
  <si>
    <t>GPE Geography</t>
  </si>
  <si>
    <t>GPE Gladwin</t>
  </si>
  <si>
    <t>GPE Globe</t>
  </si>
  <si>
    <t>GPE H</t>
  </si>
  <si>
    <t>GPE Haury</t>
  </si>
  <si>
    <t>GPE Kiva</t>
  </si>
  <si>
    <t>GPE La</t>
  </si>
  <si>
    <t>GPE Litchfield Park</t>
  </si>
  <si>
    <t>GPE Los Solares</t>
  </si>
  <si>
    <t>GPE Los</t>
  </si>
  <si>
    <t>GPE Mesa</t>
  </si>
  <si>
    <t>GPE Midvale</t>
  </si>
  <si>
    <t>GPE Mound</t>
  </si>
  <si>
    <t>GPE New</t>
  </si>
  <si>
    <t>GPE Northern Arizona</t>
  </si>
  <si>
    <t>GPE Northern</t>
  </si>
  <si>
    <t>GPE Orland</t>
  </si>
  <si>
    <t>GPE Papgueria</t>
  </si>
  <si>
    <t>GPE Phoenix</t>
  </si>
  <si>
    <t>GPE Pima Canyon</t>
  </si>
  <si>
    <t>GPE Polk</t>
  </si>
  <si>
    <t>GPE Portland</t>
  </si>
  <si>
    <t>GPE Rooms</t>
  </si>
  <si>
    <t>GPE Schmidt</t>
  </si>
  <si>
    <t>GPE Simmo</t>
  </si>
  <si>
    <t>GPE Simmons</t>
  </si>
  <si>
    <t>GPE South</t>
  </si>
  <si>
    <t>GPE Southwestern/JJ</t>
  </si>
  <si>
    <t>GPE St.</t>
  </si>
  <si>
    <t>GPE Turney</t>
  </si>
  <si>
    <t>GPE W5</t>
  </si>
  <si>
    <t>LOCATION Northern Resource</t>
  </si>
  <si>
    <t>LOCATION Southern Arizona</t>
  </si>
  <si>
    <t>(ORGANIZATION</t>
  </si>
  <si>
    <t>ORGANIZATION AND</t>
  </si>
  <si>
    <t>ORGANIZATION Anthropology Department</t>
  </si>
  <si>
    <t>ORGANIZATION Archaeological Society</t>
  </si>
  <si>
    <t>ORGANIZATION Arizona Archaeological Society</t>
  </si>
  <si>
    <t>ORGANIZATION Arizona Archaeologist</t>
  </si>
  <si>
    <t>ORGANIZATION Arizona Department</t>
  </si>
  <si>
    <t>ORGANIZATION Arizona</t>
  </si>
  <si>
    <t>ORGANIZATION ASM</t>
  </si>
  <si>
    <t>ORGANIZATION ASU Museum</t>
  </si>
  <si>
    <t>ORGANIZATION ASU</t>
  </si>
  <si>
    <t>ORGANIZATION AZ</t>
  </si>
  <si>
    <t>ORGANIZATION BraMe Catalog</t>
  </si>
  <si>
    <t>ORGANIZATION Buckeye Museum</t>
  </si>
  <si>
    <t>ORGANIZATION Central Gila</t>
  </si>
  <si>
    <t>ORGANIZATION City</t>
  </si>
  <si>
    <t>ORGANIZATION Classic/JJ Period</t>
  </si>
  <si>
    <t>ORGANIZATION Compound Wall</t>
  </si>
  <si>
    <t>ORGANIZATION Compound</t>
  </si>
  <si>
    <t>ORGANIZATION Compounds</t>
  </si>
  <si>
    <t>ORGANIZATION Department</t>
  </si>
  <si>
    <t>ORGANIZATION Dwight B</t>
  </si>
  <si>
    <t>ORGANIZATION Federal Highway Administration</t>
  </si>
  <si>
    <t>ORGANIZATION Fort Mountain</t>
  </si>
  <si>
    <t>ORGANIZATION Gila Bend</t>
  </si>
  <si>
    <t>ORGANIZATION Gila Butte</t>
  </si>
  <si>
    <t>ORGANIZATION Gila Pueblo</t>
  </si>
  <si>
    <t>ORGANIZATION Glad</t>
  </si>
  <si>
    <t>ORGANIZATION Great Depression</t>
  </si>
  <si>
    <t>ORGANIZATION Haury</t>
  </si>
  <si>
    <t>ORGANIZATION Heard Museum</t>
  </si>
  <si>
    <t>ORGANIZATION Horseshoe Dam</t>
  </si>
  <si>
    <t>ORGANIZATION Hospital</t>
  </si>
  <si>
    <t>ORGANIZATION House Clusters F</t>
  </si>
  <si>
    <t>ORGANIZATION House</t>
  </si>
  <si>
    <t>ORGANIZATION La Ciudad</t>
  </si>
  <si>
    <t>ORGANIZATION LA</t>
  </si>
  <si>
    <t>ORGANIZATION La</t>
  </si>
  <si>
    <t>ORGANIZATION LOS</t>
  </si>
  <si>
    <t>ORGANIZATION McDowell Road</t>
  </si>
  <si>
    <t>ORGANIZATION McKinnie</t>
  </si>
  <si>
    <t>ORGANIZATION Mesa Grande</t>
  </si>
  <si>
    <t>ORGANIZATION Mesa Historical</t>
  </si>
  <si>
    <t>ORGANIZATION Mesa Southwest Museum</t>
  </si>
  <si>
    <t>ORGANIZATION Mesa Southwest</t>
  </si>
  <si>
    <t>ORGANIZATION Mesa Terrace</t>
  </si>
  <si>
    <t>ORGANIZATION Mesa</t>
  </si>
  <si>
    <t>ORGANIZATION Meters</t>
  </si>
  <si>
    <t>ORGANIZATION Midvale/JJ</t>
  </si>
  <si>
    <t>ORGANIZATION Midvale Collection</t>
  </si>
  <si>
    <t>ORGANIZATION MIDVALE</t>
  </si>
  <si>
    <t>ORGANIZATION Midvale</t>
  </si>
  <si>
    <t>ORGANIZATION Mound</t>
  </si>
  <si>
    <t>ORGANIZATION Museum</t>
  </si>
  <si>
    <t>ORGANIZATION National Park Service Ranger</t>
  </si>
  <si>
    <t>ORGANIZATION OMAR</t>
  </si>
  <si>
    <t>ORGANIZATION Papago Freeway</t>
  </si>
  <si>
    <t>ORGANIZATION Pecos Pueblo</t>
  </si>
  <si>
    <t>ORGANIZATION PH Pithouses</t>
  </si>
  <si>
    <t>ORGANIZATION Phoenix Junior College</t>
  </si>
  <si>
    <t>ORGANIZATION Phoenix Parks Department</t>
  </si>
  <si>
    <t>ORGANIZATION Phoenix</t>
  </si>
  <si>
    <t>ORGANIZATION Pinal County Historical Society</t>
  </si>
  <si>
    <t>ORGANIZATION Pueblo Grande</t>
  </si>
  <si>
    <t>ORGANIZATION Red Mountain</t>
  </si>
  <si>
    <t>ORGANIZATION Rice</t>
  </si>
  <si>
    <t>ORGANIZATION Schmidt</t>
  </si>
  <si>
    <t>ORGANIZATION Scrapbook</t>
  </si>
  <si>
    <t>ORGANIZATION Simmons Collection</t>
  </si>
  <si>
    <t>ORGANIZATION SimmonsS Collection</t>
  </si>
  <si>
    <t>ORGANIZATION SITE</t>
  </si>
  <si>
    <t>ORGANIZATION Snaketown</t>
  </si>
  <si>
    <t>ORGANIZATION St. Luke</t>
  </si>
  <si>
    <t>ORGANIZATION St. Lukes Sanitarium</t>
  </si>
  <si>
    <t>ORGANIZATION Sullivan</t>
  </si>
  <si>
    <t>ORGANIZATION Tempe Road Ruins</t>
  </si>
  <si>
    <t>ORGANIZATION Tempe</t>
  </si>
  <si>
    <t>ORGANIZATION Tonto</t>
  </si>
  <si>
    <t>ORGANIZATION Transportation</t>
  </si>
  <si>
    <t>ORGANIZATION Tucson</t>
  </si>
  <si>
    <t>ORGANIZATION TURNEY</t>
  </si>
  <si>
    <t>ORGANIZATION Turney</t>
  </si>
  <si>
    <t>ORGANIZATION University</t>
  </si>
  <si>
    <t>ORGANIZATION Wall</t>
  </si>
  <si>
    <t>ORGANIZATION Weekly Arizona</t>
  </si>
  <si>
    <t>ORGANIZATION X20</t>
  </si>
  <si>
    <t>PERSON Alpha</t>
  </si>
  <si>
    <t>PERSON Arizona State Museum Archives</t>
  </si>
  <si>
    <t>PERSON Arizona State University</t>
  </si>
  <si>
    <t>PERSON Arizona Tours</t>
  </si>
  <si>
    <t>PERSON Beta Strat</t>
  </si>
  <si>
    <t>PERSON Bob</t>
  </si>
  <si>
    <t>PERSON Carnegie Library Building</t>
  </si>
  <si>
    <t>PERSON Cat</t>
  </si>
  <si>
    <t>PERSON Cave Creek</t>
  </si>
  <si>
    <t>PERSON Chapter Five</t>
  </si>
  <si>
    <t>PERSON Chapter Six</t>
  </si>
  <si>
    <t>PERSON Charles Sternberg</t>
  </si>
  <si>
    <t>PERSON Donald Morris</t>
  </si>
  <si>
    <t>PERSON Dwight B</t>
  </si>
  <si>
    <t>PERSON Dwight Heard</t>
  </si>
  <si>
    <t>PERSON Earle W.</t>
  </si>
  <si>
    <t>PERSON Emil/JJ Haury</t>
  </si>
  <si>
    <t>PERSON Emil Haury</t>
  </si>
  <si>
    <t>PERSON ERICH SCHMIDT</t>
  </si>
  <si>
    <t>PERSON Erich Schmidt</t>
  </si>
  <si>
    <t>PERSON Field</t>
  </si>
  <si>
    <t>PERSON Frank Midvale</t>
  </si>
  <si>
    <t>PERSON Geography</t>
  </si>
  <si>
    <t>PERSON Gila Pueblo</t>
  </si>
  <si>
    <t>PERSON Gladwin</t>
  </si>
  <si>
    <t>PERSON Glen Rice</t>
  </si>
  <si>
    <t>PERSON Goodyear Aircraft Corporation</t>
  </si>
  <si>
    <t>PERSON Grace Murdock</t>
  </si>
  <si>
    <t>PERSON Hammack</t>
  </si>
  <si>
    <t>PERSON Harold S. Gladwin</t>
  </si>
  <si>
    <t>PERSON Haury</t>
  </si>
  <si>
    <t>PERSON Healy Terrace</t>
  </si>
  <si>
    <t>PERSON Heard Museum</t>
  </si>
  <si>
    <t>PERSON Heard Museums</t>
  </si>
  <si>
    <t>PERSON Heard</t>
  </si>
  <si>
    <t>PERSON Henderson</t>
  </si>
  <si>
    <t>PERSON Higgins</t>
  </si>
  <si>
    <t>PERSON Home</t>
  </si>
  <si>
    <t>PERSON Howard</t>
  </si>
  <si>
    <t>PERSON J. W. Fewkes</t>
  </si>
  <si>
    <t>PERSON JAMES MCKINNIE</t>
  </si>
  <si>
    <t>PERSON James McKinnie</t>
  </si>
  <si>
    <t>PERSON James Simmons</t>
  </si>
  <si>
    <t>PERSON James W. Simmons</t>
  </si>
  <si>
    <t>PERSON John C. Kurtz</t>
  </si>
  <si>
    <t>PERSON Johnson</t>
  </si>
  <si>
    <t>PERSON Kenneth Stewart</t>
  </si>
  <si>
    <t>PERSON La Cindad</t>
  </si>
  <si>
    <t>PERSON La Ciudad</t>
  </si>
  <si>
    <t>PERSON Latin</t>
  </si>
  <si>
    <t>PERSON Leroy Merkle</t>
  </si>
  <si>
    <t>PERSON Los Solares</t>
  </si>
  <si>
    <t>PERSON Louis Tisdale</t>
  </si>
  <si>
    <t>PERSON Louis Yaeger</t>
  </si>
  <si>
    <t>PERSON Lower Salt</t>
  </si>
  <si>
    <t>PERSON Mesa Grande</t>
  </si>
  <si>
    <t>PERSON Mesa</t>
  </si>
  <si>
    <t>PERSON Midvale Collection</t>
  </si>
  <si>
    <t>PERSON Midvale</t>
  </si>
  <si>
    <t>PERSON Monad A</t>
  </si>
  <si>
    <t>PERSON Monroe School</t>
  </si>
  <si>
    <t>PERSON Monroe</t>
  </si>
  <si>
    <t>PERSON Mound A</t>
  </si>
  <si>
    <t>PERSON Mound B</t>
  </si>
  <si>
    <t>PERSON Mound</t>
  </si>
  <si>
    <t>PERSON Mounds A</t>
  </si>
  <si>
    <t>PERSON Mr. Gladwin</t>
  </si>
  <si>
    <t>PERSON Mr.</t>
  </si>
  <si>
    <t>PERSON Museum</t>
  </si>
  <si>
    <t>PERSON Olie</t>
  </si>
  <si>
    <t>PERSON Omar Turney</t>
  </si>
  <si>
    <t>PERSON P</t>
  </si>
  <si>
    <t>PERSON Park</t>
  </si>
  <si>
    <t>PERSON Patrick Locus</t>
  </si>
  <si>
    <t>PERSON PATRICK</t>
  </si>
  <si>
    <t>PERSON Patrick</t>
  </si>
  <si>
    <t>PERSON Paul Mitvalsky</t>
  </si>
  <si>
    <t>PERSON Paul</t>
  </si>
  <si>
    <t>PERSON Phase</t>
  </si>
  <si>
    <t>PERSON Phoenix Quadrangle</t>
  </si>
  <si>
    <t>PERSON Plateau</t>
  </si>
  <si>
    <t>PERSON Pueblo Grande Museum</t>
  </si>
  <si>
    <t>PERSON Redrawn</t>
  </si>
  <si>
    <t>PERSON Renaud</t>
  </si>
  <si>
    <t>PERSON Rice</t>
  </si>
  <si>
    <t>PERSON Richard Meyer</t>
  </si>
  <si>
    <t>PERSON Salado</t>
  </si>
  <si>
    <t>PERSON Salt Canal</t>
  </si>
  <si>
    <t>PERSON Schmidt</t>
  </si>
  <si>
    <t>PERSON Season</t>
  </si>
  <si>
    <t>PERSON Simmons Collection</t>
  </si>
  <si>
    <t>PERSON Site C</t>
  </si>
  <si>
    <t>PERSON Solares</t>
  </si>
  <si>
    <t>PERSON Sternberg</t>
  </si>
  <si>
    <t>PERSON Turney</t>
  </si>
  <si>
    <t>PERSON Verde</t>
  </si>
  <si>
    <t>PERSON W4</t>
  </si>
  <si>
    <t>PERSON W6</t>
  </si>
  <si>
    <t>PERSON Wall Beta</t>
  </si>
  <si>
    <t>PERSON Wilcox</t>
  </si>
  <si>
    <t>PERSON Wiletta</t>
  </si>
  <si>
    <t>PERSON X19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</si>
</sst>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  <border>
      <left/>
      <right/>
      <top style="thin">
        <color rgb="FFE2EFDA"/>
      </top>
      <bottom style="thin">
        <color rgb="FFE2EFDA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1" xfId="0" applyFont="1" applyBorder="1" applyAlignment="1">
      <alignment horizontal="left" indent="1"/>
    </xf>
    <xf numFmtId="0" fontId="0" fillId="0" borderId="1" xfId="0" applyNumberFormat="1" applyFont="1" applyBorder="1"/>
    <xf numFmtId="0" fontId="2" fillId="0" borderId="2" xfId="0" applyFont="1" applyBorder="1" applyAlignment="1">
      <alignment horizontal="left" indent="1"/>
    </xf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/>
    <xf numFmtId="0" fontId="2" fillId="0" borderId="2" xfId="0" applyFont="1" applyBorder="1"/>
    <xf numFmtId="0" fontId="1" fillId="0" borderId="0" xfId="0" applyNumberFormat="1" applyFont="1"/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/>
    <xf numFmtId="0" fontId="0" fillId="0" borderId="0" xfId="0" applyFill="1" applyBorder="1"/>
    <xf numFmtId="0" fontId="0" fillId="0" borderId="4" xfId="0" applyBorder="1" applyAlignment="1">
      <alignment wrapText="1"/>
    </xf>
    <xf numFmtId="0" fontId="0" fillId="0" borderId="5" xfId="0" applyBorder="1"/>
    <xf numFmtId="0" fontId="0" fillId="0" borderId="4" xfId="0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pivotCacheDefinition" Target="pivotCache/pivotCacheDefinition2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am Brin" refreshedDate="43028.350131481478" createdVersion="4" refreshedVersion="4" minRefreshableVersion="3" recordCount="125">
  <cacheSource type="worksheet">
    <worksheetSource ref="A1:B200" sheet="institutions"/>
  </cacheSource>
  <cacheFields count="2">
    <cacheField name="type" numFmtId="0">
      <sharedItems containsBlank="1" count="5">
        <s v="Human"/>
        <s v="stanford"/>
        <s v="apache"/>
        <s v="gate"/>
        <m/>
      </sharedItems>
    </cacheField>
    <cacheField name="term" numFmtId="0">
      <sharedItems containsBlank="1" count="77">
        <s v="Anthropology Department"/>
        <s v="Arizona Archaeological Society"/>
        <s v="Arizona Department of Transportation"/>
        <s v="Arizona State Museum"/>
        <s v="Arizona State University"/>
        <s v="Arizona Tours Inc"/>
        <s v="ASM"/>
        <s v="ASU"/>
        <s v="ASU Museum"/>
        <s v="Buckeye Museum"/>
        <s v="Carnegie Library"/>
        <s v="Department of Anthropology"/>
        <s v="Federal Highway Administration"/>
        <s v="Gila Pueblo"/>
        <s v="Goodyear Aircraft Corporation"/>
        <s v="Heard Museum"/>
        <s v="Mesa Historical and Archaeological Society"/>
        <s v="Mesa Southwest"/>
        <s v="Mesa Southwest . Museum"/>
        <s v="Mesa Southwest Museum"/>
        <s v="Museum of Northern Arizona"/>
        <s v="National Park Service"/>
        <s v="Phoenix Junior College"/>
        <s v="Phoenix Parks Department"/>
        <s v="Pinal County Historical Society"/>
        <s v="Pueblo Grande Museum"/>
        <s v="St. Luke’s"/>
        <s v="St. Luke’s Home"/>
        <s v="St. Luke’s Hospital"/>
        <s v="St. Lukes"/>
        <s v="St. Lukes Sanitarium"/>
        <s v="U.S.G.S."/>
        <s v="U.S.G.S.-Reclamation Service"/>
        <s v="University of Arizona"/>
        <s v="Weekly Arizona Miner"/>
        <s v="Arizona State Museum Archives"/>
        <s v="Bachelor of Arts in Education"/>
        <s v="Casa Grande Ruins National Monument"/>
        <s v="Central Gila"/>
        <s v="Cushing"/>
        <s v="Healy Terrace in Globe"/>
        <s v="Houiing"/>
        <s v="House"/>
        <s v="LA CIUDAD"/>
        <s v="Los Solares"/>
        <s v="Mesa Southwest and Heard Museums"/>
        <s v="Midvale Collection"/>
        <s v="Model T Ford"/>
        <s v="Monroe School"/>
        <s v="National Park Service Ranger"/>
        <s v="Red Mountain"/>
        <s v="Simmons Collection"/>
        <s v="St. Luke"/>
        <s v="University"/>
        <s v="Wall Beta"/>
        <s v="Arizona"/>
        <s v="Arts"/>
        <s v="Erich Schmidt"/>
        <s v="Heard Museums"/>
        <s v="Mesa"/>
        <s v="Mesa Grande"/>
        <s v="Murdock"/>
        <s v="Museum"/>
        <s v="PH Pithouses"/>
        <s v="Southern Arizona"/>
        <s v="Southwestern"/>
        <s v="State Museum Archives"/>
        <s v="AT"/>
        <s v="Pueblo"/>
        <s v="Historical"/>
        <m/>
        <s v="Arizona Tours Inc." u="1"/>
        <s v="St . Lukes Sanitarium" u="1"/>
        <s v="St . Luke Hospital" u="1"/>
        <s v="St. Luke's Hospital" u="1"/>
        <s v="State Museum Archives ." u="1"/>
        <s v="St. Luke Hospital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icrosoft Office User" refreshedDate="43037.46829178241" createdVersion="4" refreshedVersion="4" minRefreshableVersion="3" recordCount="105">
  <cacheSource type="worksheet">
    <worksheetSource ref="A1:B1048576" sheet="Location"/>
  </cacheSource>
  <cacheFields count="2">
    <cacheField name="type" numFmtId="0">
      <sharedItems containsBlank="1" count="5">
        <s v="apache"/>
        <s v="gate"/>
        <s v="stanford"/>
        <s v="human"/>
        <m/>
      </sharedItems>
    </cacheField>
    <cacheField name="term" numFmtId="0">
      <sharedItems containsBlank="1" count="68">
        <s v="Ajo"/>
        <s v="Arizona"/>
        <s v="Cave Creek"/>
        <s v="Colorado"/>
        <s v="Flagstaff"/>
        <s v="Fort Mountain"/>
        <s v="Gallup"/>
        <s v="Healy Terrace"/>
        <s v="La Cindad"/>
        <s v="La Ciudad"/>
        <s v="Litchfield Park"/>
        <s v="Los Solares"/>
        <s v="Lower Salt"/>
        <s v="McDowell Road"/>
        <s v="McKinnie"/>
        <s v="Mesa"/>
        <s v="Mesa Grande"/>
        <s v="Mesa Terrace"/>
        <s v="Midvale"/>
        <s v="Monroe"/>
        <s v="Mound"/>
        <s v="New River"/>
        <s v="Phoenix Junior College"/>
        <s v="Pima Canyon"/>
        <s v="Plateau"/>
        <s v="Polk"/>
        <s v="Portland"/>
        <s v="Rice"/>
        <s v="Salt Canal"/>
        <s v="Section"/>
        <s v="South Mountain Park"/>
        <s v="La"/>
        <s v="'s Home"/>
        <s v="'s Hospital"/>
        <s v="Belleview"/>
        <s v="Carnegie Library Building"/>
        <s v="Ciudad"/>
        <s v="Gila Pueblo"/>
        <s v="Gila-Salt"/>
        <s v="Northern Resource Zone"/>
        <s v="Orland"/>
        <s v="Papago Freeway"/>
        <s v="Papgueria"/>
        <s v="Pecos Pueblo"/>
        <s v="Phoenix"/>
        <s v="Pueblo Grande"/>
        <s v="Pueblo Grande Museum"/>
        <s v="Southern Arizona"/>
        <s v="St. Luke"/>
        <s v="St. Lukes"/>
        <s v="St. Lukes Sanitarium"/>
        <s v="Tempe"/>
        <s v="Tonto basin"/>
        <s v="Tucson"/>
        <s v="U.S.G.S. Phoenix Quadrangle"/>
        <s v="Wall Alpha"/>
        <s v="Wiletta"/>
        <s v="Ajo, Arizona"/>
        <s v="City of Mesa"/>
        <s v="Gila Bend"/>
        <s v="Globe"/>
        <s v="Horseshoe Dam"/>
        <s v="in Pima Canyon"/>
        <s v="lower Verde"/>
        <s v="Phoenix basin"/>
        <s v="Red Mountain"/>
        <s v="western Arizona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5">
  <r>
    <x v="0"/>
    <x v="0"/>
  </r>
  <r>
    <x v="0"/>
    <x v="1"/>
  </r>
  <r>
    <x v="0"/>
    <x v="2"/>
  </r>
  <r>
    <x v="0"/>
    <x v="3"/>
  </r>
  <r>
    <x v="0"/>
    <x v="4"/>
  </r>
  <r>
    <x v="0"/>
    <x v="5"/>
  </r>
  <r>
    <x v="0"/>
    <x v="6"/>
  </r>
  <r>
    <x v="0"/>
    <x v="7"/>
  </r>
  <r>
    <x v="0"/>
    <x v="8"/>
  </r>
  <r>
    <x v="0"/>
    <x v="9"/>
  </r>
  <r>
    <x v="0"/>
    <x v="10"/>
  </r>
  <r>
    <x v="0"/>
    <x v="11"/>
  </r>
  <r>
    <x v="0"/>
    <x v="12"/>
  </r>
  <r>
    <x v="0"/>
    <x v="13"/>
  </r>
  <r>
    <x v="0"/>
    <x v="14"/>
  </r>
  <r>
    <x v="0"/>
    <x v="15"/>
  </r>
  <r>
    <x v="0"/>
    <x v="16"/>
  </r>
  <r>
    <x v="0"/>
    <x v="17"/>
  </r>
  <r>
    <x v="0"/>
    <x v="18"/>
  </r>
  <r>
    <x v="0"/>
    <x v="19"/>
  </r>
  <r>
    <x v="0"/>
    <x v="20"/>
  </r>
  <r>
    <x v="0"/>
    <x v="21"/>
  </r>
  <r>
    <x v="0"/>
    <x v="22"/>
  </r>
  <r>
    <x v="0"/>
    <x v="23"/>
  </r>
  <r>
    <x v="0"/>
    <x v="24"/>
  </r>
  <r>
    <x v="0"/>
    <x v="25"/>
  </r>
  <r>
    <x v="0"/>
    <x v="26"/>
  </r>
  <r>
    <x v="0"/>
    <x v="27"/>
  </r>
  <r>
    <x v="0"/>
    <x v="28"/>
  </r>
  <r>
    <x v="0"/>
    <x v="29"/>
  </r>
  <r>
    <x v="0"/>
    <x v="30"/>
  </r>
  <r>
    <x v="0"/>
    <x v="31"/>
  </r>
  <r>
    <x v="0"/>
    <x v="32"/>
  </r>
  <r>
    <x v="0"/>
    <x v="33"/>
  </r>
  <r>
    <x v="0"/>
    <x v="34"/>
  </r>
  <r>
    <x v="1"/>
    <x v="0"/>
  </r>
  <r>
    <x v="1"/>
    <x v="1"/>
  </r>
  <r>
    <x v="1"/>
    <x v="2"/>
  </r>
  <r>
    <x v="1"/>
    <x v="3"/>
  </r>
  <r>
    <x v="1"/>
    <x v="35"/>
  </r>
  <r>
    <x v="1"/>
    <x v="4"/>
  </r>
  <r>
    <x v="1"/>
    <x v="5"/>
  </r>
  <r>
    <x v="1"/>
    <x v="6"/>
  </r>
  <r>
    <x v="1"/>
    <x v="7"/>
  </r>
  <r>
    <x v="1"/>
    <x v="36"/>
  </r>
  <r>
    <x v="1"/>
    <x v="9"/>
  </r>
  <r>
    <x v="1"/>
    <x v="37"/>
  </r>
  <r>
    <x v="1"/>
    <x v="38"/>
  </r>
  <r>
    <x v="1"/>
    <x v="39"/>
  </r>
  <r>
    <x v="1"/>
    <x v="11"/>
  </r>
  <r>
    <x v="1"/>
    <x v="12"/>
  </r>
  <r>
    <x v="1"/>
    <x v="14"/>
  </r>
  <r>
    <x v="1"/>
    <x v="40"/>
  </r>
  <r>
    <x v="1"/>
    <x v="15"/>
  </r>
  <r>
    <x v="1"/>
    <x v="41"/>
  </r>
  <r>
    <x v="1"/>
    <x v="42"/>
  </r>
  <r>
    <x v="1"/>
    <x v="43"/>
  </r>
  <r>
    <x v="1"/>
    <x v="44"/>
  </r>
  <r>
    <x v="1"/>
    <x v="16"/>
  </r>
  <r>
    <x v="1"/>
    <x v="17"/>
  </r>
  <r>
    <x v="1"/>
    <x v="45"/>
  </r>
  <r>
    <x v="1"/>
    <x v="19"/>
  </r>
  <r>
    <x v="1"/>
    <x v="46"/>
  </r>
  <r>
    <x v="1"/>
    <x v="47"/>
  </r>
  <r>
    <x v="1"/>
    <x v="48"/>
  </r>
  <r>
    <x v="1"/>
    <x v="20"/>
  </r>
  <r>
    <x v="1"/>
    <x v="49"/>
  </r>
  <r>
    <x v="1"/>
    <x v="22"/>
  </r>
  <r>
    <x v="1"/>
    <x v="23"/>
  </r>
  <r>
    <x v="1"/>
    <x v="24"/>
  </r>
  <r>
    <x v="1"/>
    <x v="25"/>
  </r>
  <r>
    <x v="1"/>
    <x v="50"/>
  </r>
  <r>
    <x v="1"/>
    <x v="51"/>
  </r>
  <r>
    <x v="1"/>
    <x v="52"/>
  </r>
  <r>
    <x v="1"/>
    <x v="53"/>
  </r>
  <r>
    <x v="1"/>
    <x v="33"/>
  </r>
  <r>
    <x v="1"/>
    <x v="54"/>
  </r>
  <r>
    <x v="1"/>
    <x v="34"/>
  </r>
  <r>
    <x v="2"/>
    <x v="0"/>
  </r>
  <r>
    <x v="2"/>
    <x v="55"/>
  </r>
  <r>
    <x v="2"/>
    <x v="1"/>
  </r>
  <r>
    <x v="2"/>
    <x v="2"/>
  </r>
  <r>
    <x v="2"/>
    <x v="3"/>
  </r>
  <r>
    <x v="2"/>
    <x v="4"/>
  </r>
  <r>
    <x v="2"/>
    <x v="56"/>
  </r>
  <r>
    <x v="2"/>
    <x v="8"/>
  </r>
  <r>
    <x v="2"/>
    <x v="9"/>
  </r>
  <r>
    <x v="2"/>
    <x v="10"/>
  </r>
  <r>
    <x v="2"/>
    <x v="37"/>
  </r>
  <r>
    <x v="2"/>
    <x v="11"/>
  </r>
  <r>
    <x v="2"/>
    <x v="57"/>
  </r>
  <r>
    <x v="2"/>
    <x v="12"/>
  </r>
  <r>
    <x v="2"/>
    <x v="14"/>
  </r>
  <r>
    <x v="2"/>
    <x v="15"/>
  </r>
  <r>
    <x v="2"/>
    <x v="58"/>
  </r>
  <r>
    <x v="2"/>
    <x v="42"/>
  </r>
  <r>
    <x v="2"/>
    <x v="59"/>
  </r>
  <r>
    <x v="2"/>
    <x v="60"/>
  </r>
  <r>
    <x v="2"/>
    <x v="16"/>
  </r>
  <r>
    <x v="2"/>
    <x v="19"/>
  </r>
  <r>
    <x v="2"/>
    <x v="48"/>
  </r>
  <r>
    <x v="2"/>
    <x v="61"/>
  </r>
  <r>
    <x v="2"/>
    <x v="62"/>
  </r>
  <r>
    <x v="2"/>
    <x v="20"/>
  </r>
  <r>
    <x v="2"/>
    <x v="49"/>
  </r>
  <r>
    <x v="2"/>
    <x v="63"/>
  </r>
  <r>
    <x v="2"/>
    <x v="22"/>
  </r>
  <r>
    <x v="2"/>
    <x v="23"/>
  </r>
  <r>
    <x v="2"/>
    <x v="24"/>
  </r>
  <r>
    <x v="2"/>
    <x v="25"/>
  </r>
  <r>
    <x v="2"/>
    <x v="51"/>
  </r>
  <r>
    <x v="2"/>
    <x v="64"/>
  </r>
  <r>
    <x v="2"/>
    <x v="65"/>
  </r>
  <r>
    <x v="2"/>
    <x v="28"/>
  </r>
  <r>
    <x v="2"/>
    <x v="30"/>
  </r>
  <r>
    <x v="2"/>
    <x v="66"/>
  </r>
  <r>
    <x v="2"/>
    <x v="32"/>
  </r>
  <r>
    <x v="2"/>
    <x v="53"/>
  </r>
  <r>
    <x v="2"/>
    <x v="33"/>
  </r>
  <r>
    <x v="2"/>
    <x v="34"/>
  </r>
  <r>
    <x v="3"/>
    <x v="7"/>
  </r>
  <r>
    <x v="3"/>
    <x v="67"/>
  </r>
  <r>
    <x v="3"/>
    <x v="68"/>
  </r>
  <r>
    <x v="3"/>
    <x v="69"/>
  </r>
  <r>
    <x v="4"/>
    <x v="7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5">
  <r>
    <x v="0"/>
    <x v="0"/>
  </r>
  <r>
    <x v="0"/>
    <x v="1"/>
  </r>
  <r>
    <x v="0"/>
    <x v="2"/>
  </r>
  <r>
    <x v="0"/>
    <x v="3"/>
  </r>
  <r>
    <x v="0"/>
    <x v="4"/>
  </r>
  <r>
    <x v="0"/>
    <x v="5"/>
  </r>
  <r>
    <x v="0"/>
    <x v="6"/>
  </r>
  <r>
    <x v="0"/>
    <x v="7"/>
  </r>
  <r>
    <x v="0"/>
    <x v="8"/>
  </r>
  <r>
    <x v="0"/>
    <x v="9"/>
  </r>
  <r>
    <x v="0"/>
    <x v="10"/>
  </r>
  <r>
    <x v="0"/>
    <x v="11"/>
  </r>
  <r>
    <x v="0"/>
    <x v="12"/>
  </r>
  <r>
    <x v="0"/>
    <x v="13"/>
  </r>
  <r>
    <x v="0"/>
    <x v="14"/>
  </r>
  <r>
    <x v="0"/>
    <x v="15"/>
  </r>
  <r>
    <x v="0"/>
    <x v="16"/>
  </r>
  <r>
    <x v="0"/>
    <x v="17"/>
  </r>
  <r>
    <x v="0"/>
    <x v="18"/>
  </r>
  <r>
    <x v="0"/>
    <x v="19"/>
  </r>
  <r>
    <x v="0"/>
    <x v="20"/>
  </r>
  <r>
    <x v="0"/>
    <x v="21"/>
  </r>
  <r>
    <x v="0"/>
    <x v="22"/>
  </r>
  <r>
    <x v="0"/>
    <x v="23"/>
  </r>
  <r>
    <x v="0"/>
    <x v="24"/>
  </r>
  <r>
    <x v="0"/>
    <x v="25"/>
  </r>
  <r>
    <x v="0"/>
    <x v="26"/>
  </r>
  <r>
    <x v="0"/>
    <x v="27"/>
  </r>
  <r>
    <x v="0"/>
    <x v="28"/>
  </r>
  <r>
    <x v="0"/>
    <x v="29"/>
  </r>
  <r>
    <x v="0"/>
    <x v="30"/>
  </r>
  <r>
    <x v="1"/>
    <x v="31"/>
  </r>
  <r>
    <x v="2"/>
    <x v="32"/>
  </r>
  <r>
    <x v="2"/>
    <x v="33"/>
  </r>
  <r>
    <x v="2"/>
    <x v="0"/>
  </r>
  <r>
    <x v="2"/>
    <x v="1"/>
  </r>
  <r>
    <x v="2"/>
    <x v="34"/>
  </r>
  <r>
    <x v="2"/>
    <x v="35"/>
  </r>
  <r>
    <x v="2"/>
    <x v="2"/>
  </r>
  <r>
    <x v="2"/>
    <x v="36"/>
  </r>
  <r>
    <x v="2"/>
    <x v="3"/>
  </r>
  <r>
    <x v="2"/>
    <x v="4"/>
  </r>
  <r>
    <x v="2"/>
    <x v="5"/>
  </r>
  <r>
    <x v="2"/>
    <x v="6"/>
  </r>
  <r>
    <x v="2"/>
    <x v="37"/>
  </r>
  <r>
    <x v="2"/>
    <x v="38"/>
  </r>
  <r>
    <x v="2"/>
    <x v="9"/>
  </r>
  <r>
    <x v="2"/>
    <x v="10"/>
  </r>
  <r>
    <x v="2"/>
    <x v="11"/>
  </r>
  <r>
    <x v="2"/>
    <x v="13"/>
  </r>
  <r>
    <x v="2"/>
    <x v="15"/>
  </r>
  <r>
    <x v="2"/>
    <x v="16"/>
  </r>
  <r>
    <x v="2"/>
    <x v="18"/>
  </r>
  <r>
    <x v="2"/>
    <x v="21"/>
  </r>
  <r>
    <x v="2"/>
    <x v="39"/>
  </r>
  <r>
    <x v="2"/>
    <x v="40"/>
  </r>
  <r>
    <x v="2"/>
    <x v="41"/>
  </r>
  <r>
    <x v="2"/>
    <x v="42"/>
  </r>
  <r>
    <x v="2"/>
    <x v="43"/>
  </r>
  <r>
    <x v="2"/>
    <x v="44"/>
  </r>
  <r>
    <x v="2"/>
    <x v="23"/>
  </r>
  <r>
    <x v="2"/>
    <x v="24"/>
  </r>
  <r>
    <x v="2"/>
    <x v="26"/>
  </r>
  <r>
    <x v="2"/>
    <x v="45"/>
  </r>
  <r>
    <x v="2"/>
    <x v="46"/>
  </r>
  <r>
    <x v="2"/>
    <x v="28"/>
  </r>
  <r>
    <x v="2"/>
    <x v="30"/>
  </r>
  <r>
    <x v="2"/>
    <x v="47"/>
  </r>
  <r>
    <x v="2"/>
    <x v="48"/>
  </r>
  <r>
    <x v="2"/>
    <x v="49"/>
  </r>
  <r>
    <x v="2"/>
    <x v="50"/>
  </r>
  <r>
    <x v="2"/>
    <x v="51"/>
  </r>
  <r>
    <x v="2"/>
    <x v="52"/>
  </r>
  <r>
    <x v="2"/>
    <x v="53"/>
  </r>
  <r>
    <x v="2"/>
    <x v="54"/>
  </r>
  <r>
    <x v="2"/>
    <x v="55"/>
  </r>
  <r>
    <x v="2"/>
    <x v="56"/>
  </r>
  <r>
    <x v="3"/>
    <x v="57"/>
  </r>
  <r>
    <x v="3"/>
    <x v="1"/>
  </r>
  <r>
    <x v="3"/>
    <x v="2"/>
  </r>
  <r>
    <x v="3"/>
    <x v="58"/>
  </r>
  <r>
    <x v="3"/>
    <x v="3"/>
  </r>
  <r>
    <x v="3"/>
    <x v="4"/>
  </r>
  <r>
    <x v="3"/>
    <x v="5"/>
  </r>
  <r>
    <x v="3"/>
    <x v="6"/>
  </r>
  <r>
    <x v="3"/>
    <x v="59"/>
  </r>
  <r>
    <x v="3"/>
    <x v="60"/>
  </r>
  <r>
    <x v="3"/>
    <x v="61"/>
  </r>
  <r>
    <x v="3"/>
    <x v="62"/>
  </r>
  <r>
    <x v="3"/>
    <x v="10"/>
  </r>
  <r>
    <x v="3"/>
    <x v="63"/>
  </r>
  <r>
    <x v="3"/>
    <x v="15"/>
  </r>
  <r>
    <x v="3"/>
    <x v="17"/>
  </r>
  <r>
    <x v="3"/>
    <x v="21"/>
  </r>
  <r>
    <x v="3"/>
    <x v="42"/>
  </r>
  <r>
    <x v="3"/>
    <x v="44"/>
  </r>
  <r>
    <x v="3"/>
    <x v="64"/>
  </r>
  <r>
    <x v="3"/>
    <x v="65"/>
  </r>
  <r>
    <x v="3"/>
    <x v="30"/>
  </r>
  <r>
    <x v="3"/>
    <x v="47"/>
  </r>
  <r>
    <x v="3"/>
    <x v="51"/>
  </r>
  <r>
    <x v="3"/>
    <x v="52"/>
  </r>
  <r>
    <x v="3"/>
    <x v="53"/>
  </r>
  <r>
    <x v="3"/>
    <x v="66"/>
  </r>
  <r>
    <x v="4"/>
    <x v="6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E3:J75" firstHeaderRow="1" firstDataRow="2" firstDataCol="1"/>
  <pivotFields count="2">
    <pivotField axis="axisCol" showAll="0">
      <items count="6">
        <item x="3"/>
        <item x="0"/>
        <item x="1"/>
        <item x="2"/>
        <item h="1" x="4"/>
        <item t="default"/>
      </items>
    </pivotField>
    <pivotField axis="axisRow" dataField="1" showAll="0">
      <items count="78">
        <item x="0"/>
        <item x="1"/>
        <item x="2"/>
        <item x="3"/>
        <item x="35"/>
        <item x="4"/>
        <item x="5"/>
        <item m="1" x="71"/>
        <item x="6"/>
        <item x="7"/>
        <item x="8"/>
        <item x="36"/>
        <item x="9"/>
        <item x="10"/>
        <item x="37"/>
        <item x="38"/>
        <item x="39"/>
        <item x="11"/>
        <item x="12"/>
        <item x="13"/>
        <item x="14"/>
        <item x="40"/>
        <item x="15"/>
        <item x="41"/>
        <item x="42"/>
        <item x="43"/>
        <item x="44"/>
        <item x="16"/>
        <item x="17"/>
        <item x="18"/>
        <item x="45"/>
        <item x="19"/>
        <item x="46"/>
        <item x="47"/>
        <item x="48"/>
        <item x="20"/>
        <item x="21"/>
        <item x="49"/>
        <item x="22"/>
        <item x="23"/>
        <item x="24"/>
        <item x="25"/>
        <item x="50"/>
        <item x="51"/>
        <item x="52"/>
        <item x="26"/>
        <item x="27"/>
        <item x="28"/>
        <item x="29"/>
        <item x="30"/>
        <item x="31"/>
        <item x="32"/>
        <item x="53"/>
        <item x="33"/>
        <item x="54"/>
        <item x="34"/>
        <item x="55"/>
        <item x="56"/>
        <item x="57"/>
        <item x="58"/>
        <item x="59"/>
        <item x="60"/>
        <item x="61"/>
        <item x="62"/>
        <item x="63"/>
        <item x="64"/>
        <item x="65"/>
        <item m="1" x="73"/>
        <item m="1" x="72"/>
        <item m="1" x="75"/>
        <item x="67"/>
        <item x="68"/>
        <item x="69"/>
        <item x="70"/>
        <item m="1" x="76"/>
        <item x="66"/>
        <item m="1" x="74"/>
        <item t="default"/>
      </items>
    </pivotField>
  </pivotFields>
  <rowFields count="1">
    <field x="1"/>
  </rowFields>
  <rowItems count="71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70"/>
    </i>
    <i>
      <x v="71"/>
    </i>
    <i>
      <x v="72"/>
    </i>
    <i>
      <x v="75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term" fld="1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D4:I73" firstHeaderRow="1" firstDataRow="2" firstDataCol="1"/>
  <pivotFields count="2">
    <pivotField axis="axisCol" showAll="0">
      <items count="6">
        <item x="0"/>
        <item x="1"/>
        <item x="3"/>
        <item x="2"/>
        <item h="1" x="4"/>
        <item t="default"/>
      </items>
    </pivotField>
    <pivotField axis="axisRow" dataField="1" showAll="0">
      <items count="69">
        <item x="32"/>
        <item x="33"/>
        <item x="0"/>
        <item x="57"/>
        <item x="1"/>
        <item x="34"/>
        <item x="35"/>
        <item x="2"/>
        <item x="58"/>
        <item x="36"/>
        <item x="3"/>
        <item x="4"/>
        <item x="5"/>
        <item x="6"/>
        <item x="59"/>
        <item x="37"/>
        <item x="38"/>
        <item x="60"/>
        <item x="7"/>
        <item x="61"/>
        <item x="62"/>
        <item x="31"/>
        <item x="8"/>
        <item x="9"/>
        <item x="10"/>
        <item x="11"/>
        <item x="12"/>
        <item x="63"/>
        <item x="13"/>
        <item x="14"/>
        <item x="15"/>
        <item x="16"/>
        <item x="17"/>
        <item x="18"/>
        <item x="19"/>
        <item x="20"/>
        <item x="21"/>
        <item x="39"/>
        <item x="40"/>
        <item x="41"/>
        <item x="42"/>
        <item x="43"/>
        <item x="44"/>
        <item x="64"/>
        <item x="22"/>
        <item x="23"/>
        <item x="24"/>
        <item x="25"/>
        <item x="26"/>
        <item x="45"/>
        <item x="46"/>
        <item x="65"/>
        <item x="27"/>
        <item x="28"/>
        <item x="29"/>
        <item x="30"/>
        <item x="47"/>
        <item x="48"/>
        <item x="49"/>
        <item x="50"/>
        <item x="51"/>
        <item x="52"/>
        <item x="53"/>
        <item x="54"/>
        <item x="55"/>
        <item x="66"/>
        <item x="56"/>
        <item x="67"/>
        <item t="default"/>
      </items>
    </pivotField>
  </pivotFields>
  <rowFields count="1">
    <field x="1"/>
  </rowFields>
  <rowItems count="6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term" fld="1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5"/>
  <sheetViews>
    <sheetView tabSelected="1" workbookViewId="0">
      <selection activeCell="E13" sqref="E13"/>
    </sheetView>
  </sheetViews>
  <sheetFormatPr baseColWidth="10" defaultRowHeight="16" x14ac:dyDescent="0.2"/>
  <cols>
    <col min="2" max="2" width="37.33203125" bestFit="1" customWidth="1"/>
    <col min="5" max="5" width="35.83203125" customWidth="1"/>
    <col min="6" max="6" width="10.1640625" customWidth="1"/>
    <col min="7" max="7" width="7" customWidth="1"/>
    <col min="8" max="8" width="8" customWidth="1"/>
    <col min="9" max="9" width="7" customWidth="1"/>
    <col min="10" max="11" width="10.6640625" customWidth="1"/>
    <col min="12" max="12" width="14.5" bestFit="1" customWidth="1"/>
    <col min="13" max="13" width="13.5" bestFit="1" customWidth="1"/>
    <col min="14" max="14" width="13.5" customWidth="1"/>
  </cols>
  <sheetData>
    <row r="1" spans="1:16" x14ac:dyDescent="0.2">
      <c r="A1" s="4" t="s">
        <v>59</v>
      </c>
      <c r="B1" s="4" t="s">
        <v>60</v>
      </c>
    </row>
    <row r="2" spans="1:16" x14ac:dyDescent="0.2">
      <c r="A2" t="s">
        <v>36</v>
      </c>
      <c r="B2" s="3" t="s">
        <v>1</v>
      </c>
      <c r="C2" s="2"/>
    </row>
    <row r="3" spans="1:16" x14ac:dyDescent="0.2">
      <c r="A3" t="s">
        <v>36</v>
      </c>
      <c r="B3" s="3" t="s">
        <v>2</v>
      </c>
      <c r="C3" s="2"/>
      <c r="E3" s="5" t="s">
        <v>64</v>
      </c>
      <c r="F3" s="5" t="s">
        <v>61</v>
      </c>
      <c r="L3" s="18" t="s">
        <v>82</v>
      </c>
      <c r="M3" s="18"/>
      <c r="N3" s="18" t="s">
        <v>83</v>
      </c>
      <c r="O3" s="18"/>
      <c r="P3" s="18"/>
    </row>
    <row r="4" spans="1:16" x14ac:dyDescent="0.2">
      <c r="A4" t="s">
        <v>36</v>
      </c>
      <c r="B4" s="3" t="s">
        <v>3</v>
      </c>
      <c r="C4" s="2"/>
      <c r="E4" s="5" t="s">
        <v>63</v>
      </c>
      <c r="F4" t="s">
        <v>77</v>
      </c>
      <c r="G4" t="s">
        <v>36</v>
      </c>
      <c r="H4" t="s">
        <v>57</v>
      </c>
      <c r="I4" t="s">
        <v>76</v>
      </c>
      <c r="J4" t="s">
        <v>62</v>
      </c>
      <c r="L4" t="s">
        <v>57</v>
      </c>
      <c r="M4" t="s">
        <v>76</v>
      </c>
      <c r="N4" t="s">
        <v>84</v>
      </c>
      <c r="O4" t="s">
        <v>57</v>
      </c>
      <c r="P4" t="s">
        <v>76</v>
      </c>
    </row>
    <row r="5" spans="1:16" x14ac:dyDescent="0.2">
      <c r="A5" t="s">
        <v>36</v>
      </c>
      <c r="B5" s="3" t="s">
        <v>4</v>
      </c>
      <c r="C5" s="2"/>
      <c r="E5" s="6" t="s">
        <v>1</v>
      </c>
      <c r="F5" s="7"/>
      <c r="G5" s="7">
        <v>1</v>
      </c>
      <c r="H5" s="7">
        <v>1</v>
      </c>
      <c r="I5" s="7">
        <v>1</v>
      </c>
      <c r="J5" s="7">
        <v>3</v>
      </c>
      <c r="K5" s="7"/>
      <c r="L5">
        <f>IF(H5+G5 &gt; 1,1,"")</f>
        <v>1</v>
      </c>
      <c r="M5">
        <f>IF(I5+G5 &gt; 1,1,"")</f>
        <v>1</v>
      </c>
    </row>
    <row r="6" spans="1:16" x14ac:dyDescent="0.2">
      <c r="A6" t="s">
        <v>36</v>
      </c>
      <c r="B6" s="3" t="s">
        <v>5</v>
      </c>
      <c r="C6" s="2"/>
      <c r="E6" s="6" t="s">
        <v>2</v>
      </c>
      <c r="F6" s="7"/>
      <c r="G6" s="7">
        <v>1</v>
      </c>
      <c r="H6" s="7">
        <v>1</v>
      </c>
      <c r="I6" s="7">
        <v>1</v>
      </c>
      <c r="J6" s="7">
        <v>3</v>
      </c>
      <c r="K6" s="7"/>
      <c r="L6">
        <f t="shared" ref="L6:L69" si="0">IF(H6+G6 &gt; 1,1,"")</f>
        <v>1</v>
      </c>
      <c r="M6">
        <f t="shared" ref="M6:M69" si="1">IF(I6+G6 &gt; 1,1,"")</f>
        <v>1</v>
      </c>
    </row>
    <row r="7" spans="1:16" x14ac:dyDescent="0.2">
      <c r="A7" t="s">
        <v>36</v>
      </c>
      <c r="B7" s="3" t="s">
        <v>6</v>
      </c>
      <c r="C7" s="2"/>
      <c r="E7" s="6" t="s">
        <v>3</v>
      </c>
      <c r="F7" s="7"/>
      <c r="G7" s="7">
        <v>1</v>
      </c>
      <c r="H7" s="7">
        <v>1</v>
      </c>
      <c r="I7" s="7">
        <v>1</v>
      </c>
      <c r="J7" s="7">
        <v>3</v>
      </c>
      <c r="K7" s="7"/>
      <c r="L7">
        <f t="shared" si="0"/>
        <v>1</v>
      </c>
      <c r="M7">
        <f t="shared" si="1"/>
        <v>1</v>
      </c>
    </row>
    <row r="8" spans="1:16" x14ac:dyDescent="0.2">
      <c r="A8" t="s">
        <v>36</v>
      </c>
      <c r="B8" s="3" t="s">
        <v>7</v>
      </c>
      <c r="C8" s="2"/>
      <c r="E8" s="6" t="s">
        <v>4</v>
      </c>
      <c r="F8" s="7"/>
      <c r="G8" s="7">
        <v>1</v>
      </c>
      <c r="H8" s="7">
        <v>1</v>
      </c>
      <c r="I8" s="7">
        <v>1</v>
      </c>
      <c r="J8" s="7">
        <v>3</v>
      </c>
      <c r="K8" s="7"/>
      <c r="L8">
        <f t="shared" si="0"/>
        <v>1</v>
      </c>
      <c r="M8">
        <f t="shared" si="1"/>
        <v>1</v>
      </c>
    </row>
    <row r="9" spans="1:16" x14ac:dyDescent="0.2">
      <c r="A9" t="s">
        <v>36</v>
      </c>
      <c r="B9" s="3" t="s">
        <v>8</v>
      </c>
      <c r="C9" s="2"/>
      <c r="E9" s="6" t="s">
        <v>37</v>
      </c>
      <c r="F9" s="7"/>
      <c r="G9" s="7"/>
      <c r="H9" s="7">
        <v>1</v>
      </c>
      <c r="I9" s="7"/>
      <c r="J9" s="7">
        <v>1</v>
      </c>
      <c r="K9" s="7"/>
      <c r="L9" t="str">
        <f t="shared" si="0"/>
        <v/>
      </c>
      <c r="M9" t="str">
        <f t="shared" si="1"/>
        <v/>
      </c>
    </row>
    <row r="10" spans="1:16" x14ac:dyDescent="0.2">
      <c r="A10" t="s">
        <v>36</v>
      </c>
      <c r="B10" s="3" t="s">
        <v>9</v>
      </c>
      <c r="C10" s="2"/>
      <c r="E10" s="6" t="s">
        <v>5</v>
      </c>
      <c r="F10" s="7"/>
      <c r="G10" s="7">
        <v>1</v>
      </c>
      <c r="H10" s="7">
        <v>1</v>
      </c>
      <c r="I10" s="7">
        <v>1</v>
      </c>
      <c r="J10" s="7">
        <v>3</v>
      </c>
      <c r="K10" s="7"/>
      <c r="L10">
        <f t="shared" si="0"/>
        <v>1</v>
      </c>
      <c r="M10">
        <f t="shared" si="1"/>
        <v>1</v>
      </c>
    </row>
    <row r="11" spans="1:16" x14ac:dyDescent="0.2">
      <c r="A11" t="s">
        <v>36</v>
      </c>
      <c r="B11" s="3" t="s">
        <v>10</v>
      </c>
      <c r="C11" s="2"/>
      <c r="E11" s="6" t="s">
        <v>6</v>
      </c>
      <c r="F11" s="7"/>
      <c r="G11" s="7">
        <v>1</v>
      </c>
      <c r="H11" s="7">
        <v>1</v>
      </c>
      <c r="I11" s="7"/>
      <c r="J11" s="7">
        <v>2</v>
      </c>
      <c r="K11" s="7"/>
      <c r="L11">
        <f t="shared" si="0"/>
        <v>1</v>
      </c>
      <c r="M11" t="str">
        <f t="shared" si="1"/>
        <v/>
      </c>
    </row>
    <row r="12" spans="1:16" x14ac:dyDescent="0.2">
      <c r="A12" t="s">
        <v>36</v>
      </c>
      <c r="B12" s="3" t="s">
        <v>11</v>
      </c>
      <c r="C12" s="2"/>
      <c r="E12" s="6" t="s">
        <v>7</v>
      </c>
      <c r="F12" s="7"/>
      <c r="G12" s="7">
        <v>1</v>
      </c>
      <c r="H12" s="7">
        <v>1</v>
      </c>
      <c r="I12" s="7"/>
      <c r="J12" s="7">
        <v>2</v>
      </c>
      <c r="K12" s="7"/>
      <c r="L12">
        <f t="shared" si="0"/>
        <v>1</v>
      </c>
      <c r="M12" t="str">
        <f t="shared" si="1"/>
        <v/>
      </c>
    </row>
    <row r="13" spans="1:16" x14ac:dyDescent="0.2">
      <c r="A13" t="s">
        <v>36</v>
      </c>
      <c r="B13" s="3" t="s">
        <v>12</v>
      </c>
      <c r="C13" s="2"/>
      <c r="E13" s="6" t="s">
        <v>8</v>
      </c>
      <c r="F13" s="7">
        <v>1</v>
      </c>
      <c r="G13" s="7">
        <v>1</v>
      </c>
      <c r="H13" s="7">
        <v>1</v>
      </c>
      <c r="I13" s="7"/>
      <c r="J13" s="7">
        <v>3</v>
      </c>
      <c r="K13" s="7"/>
      <c r="L13">
        <f t="shared" si="0"/>
        <v>1</v>
      </c>
      <c r="M13" t="str">
        <f t="shared" si="1"/>
        <v/>
      </c>
    </row>
    <row r="14" spans="1:16" x14ac:dyDescent="0.2">
      <c r="A14" t="s">
        <v>36</v>
      </c>
      <c r="B14" s="3" t="s">
        <v>13</v>
      </c>
      <c r="E14" s="6" t="s">
        <v>9</v>
      </c>
      <c r="F14" s="7"/>
      <c r="G14" s="7">
        <v>1</v>
      </c>
      <c r="H14" s="7"/>
      <c r="I14" s="7">
        <v>1</v>
      </c>
      <c r="J14" s="7">
        <v>2</v>
      </c>
      <c r="K14" s="7"/>
      <c r="L14" t="str">
        <f t="shared" si="0"/>
        <v/>
      </c>
      <c r="M14">
        <f t="shared" si="1"/>
        <v>1</v>
      </c>
    </row>
    <row r="15" spans="1:16" x14ac:dyDescent="0.2">
      <c r="A15" t="s">
        <v>36</v>
      </c>
      <c r="B15" s="3" t="s">
        <v>14</v>
      </c>
      <c r="E15" s="6" t="s">
        <v>38</v>
      </c>
      <c r="F15" s="7"/>
      <c r="G15" s="7"/>
      <c r="H15" s="7">
        <v>1</v>
      </c>
      <c r="I15" s="7"/>
      <c r="J15" s="7">
        <v>1</v>
      </c>
      <c r="K15" s="7"/>
      <c r="L15" t="str">
        <f t="shared" si="0"/>
        <v/>
      </c>
      <c r="M15" t="str">
        <f t="shared" si="1"/>
        <v/>
      </c>
      <c r="O15">
        <v>1</v>
      </c>
    </row>
    <row r="16" spans="1:16" x14ac:dyDescent="0.2">
      <c r="A16" t="s">
        <v>36</v>
      </c>
      <c r="B16" s="3" t="s">
        <v>15</v>
      </c>
      <c r="E16" s="6" t="s">
        <v>10</v>
      </c>
      <c r="F16" s="7"/>
      <c r="G16" s="7">
        <v>1</v>
      </c>
      <c r="H16" s="7">
        <v>1</v>
      </c>
      <c r="I16" s="7">
        <v>1</v>
      </c>
      <c r="J16" s="7">
        <v>3</v>
      </c>
      <c r="K16" s="7"/>
      <c r="L16">
        <f t="shared" si="0"/>
        <v>1</v>
      </c>
      <c r="M16">
        <f t="shared" si="1"/>
        <v>1</v>
      </c>
    </row>
    <row r="17" spans="1:16" x14ac:dyDescent="0.2">
      <c r="A17" t="s">
        <v>36</v>
      </c>
      <c r="B17" s="3" t="s">
        <v>16</v>
      </c>
      <c r="E17" s="6" t="s">
        <v>11</v>
      </c>
      <c r="F17" s="7"/>
      <c r="G17" s="7">
        <v>1</v>
      </c>
      <c r="H17" s="7"/>
      <c r="I17" s="7">
        <v>1</v>
      </c>
      <c r="J17" s="7">
        <v>2</v>
      </c>
      <c r="K17" s="7"/>
      <c r="L17" t="str">
        <f t="shared" si="0"/>
        <v/>
      </c>
      <c r="M17">
        <f t="shared" si="1"/>
        <v>1</v>
      </c>
    </row>
    <row r="18" spans="1:16" x14ac:dyDescent="0.2">
      <c r="A18" t="s">
        <v>36</v>
      </c>
      <c r="B18" s="3" t="s">
        <v>17</v>
      </c>
      <c r="E18" s="6" t="s">
        <v>39</v>
      </c>
      <c r="F18" s="7"/>
      <c r="G18" s="7"/>
      <c r="H18" s="7">
        <v>1</v>
      </c>
      <c r="I18" s="7">
        <v>1</v>
      </c>
      <c r="J18" s="7">
        <v>2</v>
      </c>
      <c r="K18" s="7"/>
      <c r="L18" t="str">
        <f t="shared" si="0"/>
        <v/>
      </c>
      <c r="M18" t="str">
        <f t="shared" si="1"/>
        <v/>
      </c>
      <c r="O18">
        <v>1</v>
      </c>
      <c r="P18">
        <v>1</v>
      </c>
    </row>
    <row r="19" spans="1:16" x14ac:dyDescent="0.2">
      <c r="A19" t="s">
        <v>36</v>
      </c>
      <c r="B19" s="3" t="s">
        <v>18</v>
      </c>
      <c r="E19" s="6" t="s">
        <v>40</v>
      </c>
      <c r="F19" s="7"/>
      <c r="G19" s="7"/>
      <c r="H19" s="7">
        <v>1</v>
      </c>
      <c r="I19" s="7"/>
      <c r="J19" s="7">
        <v>1</v>
      </c>
      <c r="K19" s="7"/>
      <c r="L19" t="str">
        <f t="shared" si="0"/>
        <v/>
      </c>
      <c r="M19" t="str">
        <f t="shared" si="1"/>
        <v/>
      </c>
      <c r="O19">
        <v>1</v>
      </c>
    </row>
    <row r="20" spans="1:16" x14ac:dyDescent="0.2">
      <c r="A20" t="s">
        <v>36</v>
      </c>
      <c r="B20" s="3" t="s">
        <v>19</v>
      </c>
      <c r="E20" s="6" t="s">
        <v>41</v>
      </c>
      <c r="F20" s="7"/>
      <c r="G20" s="7"/>
      <c r="H20" s="7">
        <v>1</v>
      </c>
      <c r="I20" s="7"/>
      <c r="J20" s="7">
        <v>1</v>
      </c>
      <c r="K20" s="7"/>
      <c r="L20" t="str">
        <f t="shared" si="0"/>
        <v/>
      </c>
      <c r="M20" t="str">
        <f t="shared" si="1"/>
        <v/>
      </c>
      <c r="O20">
        <v>1</v>
      </c>
    </row>
    <row r="21" spans="1:16" x14ac:dyDescent="0.2">
      <c r="A21" t="s">
        <v>36</v>
      </c>
      <c r="B21" s="3" t="s">
        <v>20</v>
      </c>
      <c r="E21" s="6" t="s">
        <v>12</v>
      </c>
      <c r="F21" s="7"/>
      <c r="G21" s="7">
        <v>1</v>
      </c>
      <c r="H21" s="7">
        <v>1</v>
      </c>
      <c r="I21" s="7">
        <v>1</v>
      </c>
      <c r="J21" s="7">
        <v>3</v>
      </c>
      <c r="K21" s="7"/>
      <c r="L21">
        <f t="shared" si="0"/>
        <v>1</v>
      </c>
      <c r="M21">
        <f t="shared" si="1"/>
        <v>1</v>
      </c>
    </row>
    <row r="22" spans="1:16" x14ac:dyDescent="0.2">
      <c r="A22" t="s">
        <v>36</v>
      </c>
      <c r="B22" s="3" t="s">
        <v>21</v>
      </c>
      <c r="E22" s="6" t="s">
        <v>13</v>
      </c>
      <c r="F22" s="7"/>
      <c r="G22" s="7">
        <v>1</v>
      </c>
      <c r="H22" s="7">
        <v>1</v>
      </c>
      <c r="I22" s="7">
        <v>1</v>
      </c>
      <c r="J22" s="7">
        <v>3</v>
      </c>
      <c r="K22" s="7"/>
      <c r="L22">
        <f t="shared" si="0"/>
        <v>1</v>
      </c>
      <c r="M22">
        <f t="shared" si="1"/>
        <v>1</v>
      </c>
    </row>
    <row r="23" spans="1:16" x14ac:dyDescent="0.2">
      <c r="A23" t="s">
        <v>36</v>
      </c>
      <c r="B23" s="3" t="s">
        <v>22</v>
      </c>
      <c r="E23" s="6" t="s">
        <v>14</v>
      </c>
      <c r="F23" s="7"/>
      <c r="G23" s="7">
        <v>1</v>
      </c>
      <c r="H23" s="7"/>
      <c r="I23" s="7"/>
      <c r="J23" s="7">
        <v>1</v>
      </c>
      <c r="K23" s="7"/>
      <c r="L23" t="str">
        <f t="shared" si="0"/>
        <v/>
      </c>
      <c r="M23" t="str">
        <f t="shared" si="1"/>
        <v/>
      </c>
    </row>
    <row r="24" spans="1:16" x14ac:dyDescent="0.2">
      <c r="A24" t="s">
        <v>36</v>
      </c>
      <c r="B24" s="3" t="s">
        <v>23</v>
      </c>
      <c r="E24" s="6" t="s">
        <v>15</v>
      </c>
      <c r="F24" s="7"/>
      <c r="G24" s="7">
        <v>1</v>
      </c>
      <c r="H24" s="7">
        <v>1</v>
      </c>
      <c r="I24" s="7">
        <v>1</v>
      </c>
      <c r="J24" s="7">
        <v>3</v>
      </c>
      <c r="K24" s="7"/>
      <c r="L24">
        <f t="shared" si="0"/>
        <v>1</v>
      </c>
      <c r="M24">
        <f t="shared" si="1"/>
        <v>1</v>
      </c>
    </row>
    <row r="25" spans="1:16" x14ac:dyDescent="0.2">
      <c r="A25" t="s">
        <v>36</v>
      </c>
      <c r="B25" s="3" t="s">
        <v>24</v>
      </c>
      <c r="E25" s="6" t="s">
        <v>42</v>
      </c>
      <c r="F25" s="7"/>
      <c r="G25" s="7"/>
      <c r="H25" s="7">
        <v>1</v>
      </c>
      <c r="I25" s="7"/>
      <c r="J25" s="7">
        <v>1</v>
      </c>
      <c r="K25" s="7"/>
      <c r="L25" t="str">
        <f t="shared" si="0"/>
        <v/>
      </c>
      <c r="M25" t="str">
        <f t="shared" si="1"/>
        <v/>
      </c>
      <c r="O25">
        <v>1</v>
      </c>
    </row>
    <row r="26" spans="1:16" x14ac:dyDescent="0.2">
      <c r="A26" t="s">
        <v>36</v>
      </c>
      <c r="B26" s="3" t="s">
        <v>25</v>
      </c>
      <c r="E26" s="6" t="s">
        <v>16</v>
      </c>
      <c r="F26" s="7"/>
      <c r="G26" s="7">
        <v>1</v>
      </c>
      <c r="H26" s="7">
        <v>1</v>
      </c>
      <c r="I26" s="7">
        <v>1</v>
      </c>
      <c r="J26" s="7">
        <v>3</v>
      </c>
      <c r="K26" s="7"/>
      <c r="L26">
        <f t="shared" si="0"/>
        <v>1</v>
      </c>
      <c r="M26">
        <f t="shared" si="1"/>
        <v>1</v>
      </c>
    </row>
    <row r="27" spans="1:16" x14ac:dyDescent="0.2">
      <c r="A27" t="s">
        <v>36</v>
      </c>
      <c r="B27" s="3" t="s">
        <v>26</v>
      </c>
      <c r="E27" s="6" t="s">
        <v>43</v>
      </c>
      <c r="F27" s="7"/>
      <c r="G27" s="7"/>
      <c r="H27" s="7">
        <v>1</v>
      </c>
      <c r="I27" s="7"/>
      <c r="J27" s="7">
        <v>1</v>
      </c>
      <c r="K27" s="7"/>
      <c r="L27" t="str">
        <f t="shared" si="0"/>
        <v/>
      </c>
      <c r="M27" t="str">
        <f t="shared" si="1"/>
        <v/>
      </c>
      <c r="O27">
        <v>1</v>
      </c>
    </row>
    <row r="28" spans="1:16" x14ac:dyDescent="0.2">
      <c r="A28" t="s">
        <v>36</v>
      </c>
      <c r="B28" s="3" t="s">
        <v>27</v>
      </c>
      <c r="E28" s="6" t="s">
        <v>44</v>
      </c>
      <c r="F28" s="7"/>
      <c r="G28" s="7"/>
      <c r="H28" s="7">
        <v>1</v>
      </c>
      <c r="I28" s="7">
        <v>1</v>
      </c>
      <c r="J28" s="7">
        <v>2</v>
      </c>
      <c r="K28" s="7"/>
      <c r="L28" t="str">
        <f t="shared" si="0"/>
        <v/>
      </c>
      <c r="M28" t="str">
        <f t="shared" si="1"/>
        <v/>
      </c>
      <c r="O28">
        <v>1</v>
      </c>
      <c r="P28">
        <v>1</v>
      </c>
    </row>
    <row r="29" spans="1:16" x14ac:dyDescent="0.2">
      <c r="A29" t="s">
        <v>36</v>
      </c>
      <c r="B29" s="3" t="s">
        <v>28</v>
      </c>
      <c r="E29" s="6" t="s">
        <v>45</v>
      </c>
      <c r="F29" s="7"/>
      <c r="G29" s="7"/>
      <c r="H29" s="7">
        <v>1</v>
      </c>
      <c r="I29" s="7"/>
      <c r="J29" s="7">
        <v>1</v>
      </c>
      <c r="K29" s="7"/>
      <c r="L29" t="str">
        <f t="shared" si="0"/>
        <v/>
      </c>
      <c r="M29" t="str">
        <f t="shared" si="1"/>
        <v/>
      </c>
      <c r="O29">
        <v>1</v>
      </c>
    </row>
    <row r="30" spans="1:16" x14ac:dyDescent="0.2">
      <c r="A30" t="s">
        <v>36</v>
      </c>
      <c r="B30" s="3" t="s">
        <v>29</v>
      </c>
      <c r="E30" s="6" t="s">
        <v>46</v>
      </c>
      <c r="F30" s="7"/>
      <c r="G30" s="7"/>
      <c r="H30" s="7">
        <v>1</v>
      </c>
      <c r="I30" s="7"/>
      <c r="J30" s="7">
        <v>1</v>
      </c>
      <c r="K30" s="7"/>
      <c r="L30" t="str">
        <f t="shared" si="0"/>
        <v/>
      </c>
      <c r="M30" t="str">
        <f t="shared" si="1"/>
        <v/>
      </c>
      <c r="O30">
        <v>1</v>
      </c>
    </row>
    <row r="31" spans="1:16" x14ac:dyDescent="0.2">
      <c r="A31" t="s">
        <v>36</v>
      </c>
      <c r="B31" s="3" t="s">
        <v>30</v>
      </c>
      <c r="E31" s="6" t="s">
        <v>17</v>
      </c>
      <c r="F31" s="7"/>
      <c r="G31" s="7">
        <v>1</v>
      </c>
      <c r="H31" s="7">
        <v>1</v>
      </c>
      <c r="I31" s="7">
        <v>1</v>
      </c>
      <c r="J31" s="7">
        <v>3</v>
      </c>
      <c r="K31" s="7"/>
      <c r="L31">
        <f t="shared" si="0"/>
        <v>1</v>
      </c>
      <c r="M31">
        <f t="shared" si="1"/>
        <v>1</v>
      </c>
    </row>
    <row r="32" spans="1:16" x14ac:dyDescent="0.2">
      <c r="A32" t="s">
        <v>36</v>
      </c>
      <c r="B32" s="3" t="s">
        <v>31</v>
      </c>
      <c r="E32" s="6" t="s">
        <v>18</v>
      </c>
      <c r="F32" s="7"/>
      <c r="G32" s="7">
        <v>1</v>
      </c>
      <c r="H32" s="7">
        <v>1</v>
      </c>
      <c r="I32" s="7"/>
      <c r="J32" s="7">
        <v>2</v>
      </c>
      <c r="K32" s="7"/>
      <c r="L32">
        <f t="shared" si="0"/>
        <v>1</v>
      </c>
      <c r="M32" t="str">
        <f t="shared" si="1"/>
        <v/>
      </c>
    </row>
    <row r="33" spans="1:16" x14ac:dyDescent="0.2">
      <c r="A33" t="s">
        <v>36</v>
      </c>
      <c r="B33" s="3" t="s">
        <v>32</v>
      </c>
      <c r="E33" s="6" t="s">
        <v>19</v>
      </c>
      <c r="F33" s="7"/>
      <c r="G33" s="7">
        <v>1</v>
      </c>
      <c r="H33" s="7"/>
      <c r="I33" s="7"/>
      <c r="J33" s="7">
        <v>1</v>
      </c>
      <c r="K33" s="7"/>
      <c r="L33" t="str">
        <f t="shared" si="0"/>
        <v/>
      </c>
      <c r="M33" t="str">
        <f t="shared" si="1"/>
        <v/>
      </c>
    </row>
    <row r="34" spans="1:16" x14ac:dyDescent="0.2">
      <c r="A34" t="s">
        <v>36</v>
      </c>
      <c r="B34" s="3" t="s">
        <v>33</v>
      </c>
      <c r="E34" s="6" t="s">
        <v>47</v>
      </c>
      <c r="F34" s="7"/>
      <c r="G34" s="7"/>
      <c r="H34" s="7">
        <v>1</v>
      </c>
      <c r="I34" s="7"/>
      <c r="J34" s="7">
        <v>1</v>
      </c>
      <c r="K34" s="7"/>
      <c r="L34" t="str">
        <f t="shared" si="0"/>
        <v/>
      </c>
      <c r="M34" t="str">
        <f t="shared" si="1"/>
        <v/>
      </c>
      <c r="O34">
        <v>1</v>
      </c>
    </row>
    <row r="35" spans="1:16" x14ac:dyDescent="0.2">
      <c r="A35" t="s">
        <v>36</v>
      </c>
      <c r="B35" s="3" t="s">
        <v>34</v>
      </c>
      <c r="E35" s="6" t="s">
        <v>20</v>
      </c>
      <c r="F35" s="7"/>
      <c r="G35" s="7">
        <v>1</v>
      </c>
      <c r="H35" s="7">
        <v>1</v>
      </c>
      <c r="I35" s="7">
        <v>1</v>
      </c>
      <c r="J35" s="7">
        <v>3</v>
      </c>
      <c r="K35" s="7"/>
      <c r="L35">
        <f t="shared" si="0"/>
        <v>1</v>
      </c>
      <c r="M35">
        <f t="shared" si="1"/>
        <v>1</v>
      </c>
    </row>
    <row r="36" spans="1:16" x14ac:dyDescent="0.2">
      <c r="A36" t="s">
        <v>36</v>
      </c>
      <c r="B36" s="3" t="s">
        <v>35</v>
      </c>
      <c r="E36" s="6" t="s">
        <v>48</v>
      </c>
      <c r="F36" s="7"/>
      <c r="G36" s="7"/>
      <c r="H36" s="7">
        <v>1</v>
      </c>
      <c r="I36" s="7"/>
      <c r="J36" s="7">
        <v>1</v>
      </c>
      <c r="K36" s="7"/>
      <c r="L36" t="str">
        <f t="shared" si="0"/>
        <v/>
      </c>
      <c r="M36" t="str">
        <f t="shared" si="1"/>
        <v/>
      </c>
      <c r="O36">
        <v>1</v>
      </c>
    </row>
    <row r="37" spans="1:16" x14ac:dyDescent="0.2">
      <c r="A37" t="s">
        <v>57</v>
      </c>
      <c r="B37" s="1" t="s">
        <v>1</v>
      </c>
      <c r="C37" s="2"/>
      <c r="E37" s="6" t="s">
        <v>49</v>
      </c>
      <c r="F37" s="7"/>
      <c r="G37" s="7"/>
      <c r="H37" s="7">
        <v>1</v>
      </c>
      <c r="I37" s="7"/>
      <c r="J37" s="7">
        <v>1</v>
      </c>
      <c r="K37" s="7"/>
      <c r="L37" t="str">
        <f t="shared" si="0"/>
        <v/>
      </c>
      <c r="M37" t="str">
        <f t="shared" si="1"/>
        <v/>
      </c>
      <c r="O37">
        <v>1</v>
      </c>
    </row>
    <row r="38" spans="1:16" x14ac:dyDescent="0.2">
      <c r="A38" t="s">
        <v>57</v>
      </c>
      <c r="B38" s="1" t="s">
        <v>2</v>
      </c>
      <c r="C38" s="2"/>
      <c r="E38" s="6" t="s">
        <v>50</v>
      </c>
      <c r="F38" s="7"/>
      <c r="G38" s="7"/>
      <c r="H38" s="7">
        <v>1</v>
      </c>
      <c r="I38" s="7">
        <v>1</v>
      </c>
      <c r="J38" s="7">
        <v>2</v>
      </c>
      <c r="K38" s="7"/>
      <c r="L38" t="str">
        <f t="shared" si="0"/>
        <v/>
      </c>
      <c r="M38" t="str">
        <f t="shared" si="1"/>
        <v/>
      </c>
      <c r="N38">
        <v>1</v>
      </c>
    </row>
    <row r="39" spans="1:16" x14ac:dyDescent="0.2">
      <c r="A39" t="s">
        <v>57</v>
      </c>
      <c r="B39" s="1" t="s">
        <v>3</v>
      </c>
      <c r="C39" s="2"/>
      <c r="E39" s="6" t="s">
        <v>21</v>
      </c>
      <c r="F39" s="7"/>
      <c r="G39" s="7">
        <v>1</v>
      </c>
      <c r="H39" s="7">
        <v>1</v>
      </c>
      <c r="I39" s="7">
        <v>1</v>
      </c>
      <c r="J39" s="7">
        <v>3</v>
      </c>
      <c r="K39" s="7"/>
      <c r="L39">
        <f t="shared" si="0"/>
        <v>1</v>
      </c>
      <c r="M39">
        <f t="shared" si="1"/>
        <v>1</v>
      </c>
    </row>
    <row r="40" spans="1:16" x14ac:dyDescent="0.2">
      <c r="A40" t="s">
        <v>57</v>
      </c>
      <c r="B40" s="1" t="s">
        <v>4</v>
      </c>
      <c r="C40" s="2"/>
      <c r="E40" s="6" t="s">
        <v>22</v>
      </c>
      <c r="F40" s="7"/>
      <c r="G40" s="7">
        <v>1</v>
      </c>
      <c r="H40" s="7"/>
      <c r="I40" s="7"/>
      <c r="J40" s="7">
        <v>1</v>
      </c>
      <c r="K40" s="7"/>
      <c r="L40" t="str">
        <f t="shared" si="0"/>
        <v/>
      </c>
      <c r="M40" t="str">
        <f t="shared" si="1"/>
        <v/>
      </c>
    </row>
    <row r="41" spans="1:16" x14ac:dyDescent="0.2">
      <c r="A41" t="s">
        <v>57</v>
      </c>
      <c r="B41" s="1" t="s">
        <v>37</v>
      </c>
      <c r="C41" s="2"/>
      <c r="E41" s="6" t="s">
        <v>51</v>
      </c>
      <c r="F41" s="7"/>
      <c r="G41" s="7"/>
      <c r="H41" s="7">
        <v>1</v>
      </c>
      <c r="I41" s="7">
        <v>1</v>
      </c>
      <c r="J41" s="7">
        <v>2</v>
      </c>
      <c r="K41" s="7"/>
      <c r="L41" t="str">
        <f t="shared" si="0"/>
        <v/>
      </c>
      <c r="M41" t="str">
        <f t="shared" si="1"/>
        <v/>
      </c>
      <c r="O41">
        <v>1</v>
      </c>
      <c r="P41">
        <v>1</v>
      </c>
    </row>
    <row r="42" spans="1:16" x14ac:dyDescent="0.2">
      <c r="A42" t="s">
        <v>57</v>
      </c>
      <c r="B42" s="1" t="s">
        <v>5</v>
      </c>
      <c r="C42" s="2"/>
      <c r="E42" s="6" t="s">
        <v>23</v>
      </c>
      <c r="F42" s="7"/>
      <c r="G42" s="7">
        <v>1</v>
      </c>
      <c r="H42" s="7">
        <v>1</v>
      </c>
      <c r="I42" s="7">
        <v>1</v>
      </c>
      <c r="J42" s="7">
        <v>3</v>
      </c>
      <c r="K42" s="7"/>
      <c r="L42">
        <f t="shared" si="0"/>
        <v>1</v>
      </c>
      <c r="M42">
        <f t="shared" si="1"/>
        <v>1</v>
      </c>
    </row>
    <row r="43" spans="1:16" x14ac:dyDescent="0.2">
      <c r="A43" t="s">
        <v>57</v>
      </c>
      <c r="B43" s="1" t="s">
        <v>6</v>
      </c>
      <c r="C43" s="2"/>
      <c r="E43" s="6" t="s">
        <v>24</v>
      </c>
      <c r="F43" s="7"/>
      <c r="G43" s="7">
        <v>1</v>
      </c>
      <c r="H43" s="7">
        <v>1</v>
      </c>
      <c r="I43" s="7">
        <v>1</v>
      </c>
      <c r="J43" s="7">
        <v>3</v>
      </c>
      <c r="K43" s="7"/>
      <c r="L43">
        <f t="shared" si="0"/>
        <v>1</v>
      </c>
      <c r="M43">
        <f t="shared" si="1"/>
        <v>1</v>
      </c>
    </row>
    <row r="44" spans="1:16" x14ac:dyDescent="0.2">
      <c r="A44" t="s">
        <v>57</v>
      </c>
      <c r="B44" s="1" t="s">
        <v>7</v>
      </c>
      <c r="C44" s="2"/>
      <c r="E44" s="6" t="s">
        <v>25</v>
      </c>
      <c r="F44" s="7"/>
      <c r="G44" s="7">
        <v>1</v>
      </c>
      <c r="H44" s="7">
        <v>1</v>
      </c>
      <c r="I44" s="7">
        <v>1</v>
      </c>
      <c r="J44" s="7">
        <v>3</v>
      </c>
      <c r="K44" s="7"/>
      <c r="L44">
        <f t="shared" si="0"/>
        <v>1</v>
      </c>
      <c r="M44">
        <f t="shared" si="1"/>
        <v>1</v>
      </c>
    </row>
    <row r="45" spans="1:16" x14ac:dyDescent="0.2">
      <c r="A45" t="s">
        <v>57</v>
      </c>
      <c r="B45" s="1" t="s">
        <v>8</v>
      </c>
      <c r="C45" s="2"/>
      <c r="E45" s="6" t="s">
        <v>26</v>
      </c>
      <c r="F45" s="7"/>
      <c r="G45" s="7">
        <v>1</v>
      </c>
      <c r="H45" s="7">
        <v>1</v>
      </c>
      <c r="I45" s="7">
        <v>1</v>
      </c>
      <c r="J45" s="7">
        <v>3</v>
      </c>
      <c r="K45" s="7"/>
      <c r="L45">
        <f t="shared" si="0"/>
        <v>1</v>
      </c>
      <c r="M45">
        <f t="shared" si="1"/>
        <v>1</v>
      </c>
    </row>
    <row r="46" spans="1:16" x14ac:dyDescent="0.2">
      <c r="A46" t="s">
        <v>57</v>
      </c>
      <c r="B46" s="1" t="s">
        <v>38</v>
      </c>
      <c r="C46" s="2"/>
      <c r="E46" s="6" t="s">
        <v>52</v>
      </c>
      <c r="F46" s="7"/>
      <c r="G46" s="7"/>
      <c r="H46" s="7">
        <v>1</v>
      </c>
      <c r="I46" s="7"/>
      <c r="J46" s="7">
        <v>1</v>
      </c>
      <c r="K46" s="7"/>
      <c r="L46" t="str">
        <f t="shared" si="0"/>
        <v/>
      </c>
      <c r="M46" t="str">
        <f t="shared" si="1"/>
        <v/>
      </c>
      <c r="O46">
        <v>1</v>
      </c>
    </row>
    <row r="47" spans="1:16" x14ac:dyDescent="0.2">
      <c r="A47" t="s">
        <v>57</v>
      </c>
      <c r="B47" s="1" t="s">
        <v>10</v>
      </c>
      <c r="C47" s="2"/>
      <c r="E47" s="6" t="s">
        <v>53</v>
      </c>
      <c r="F47" s="7"/>
      <c r="G47" s="7"/>
      <c r="H47" s="7">
        <v>1</v>
      </c>
      <c r="I47" s="7">
        <v>1</v>
      </c>
      <c r="J47" s="7">
        <v>2</v>
      </c>
      <c r="K47" s="7"/>
      <c r="L47" t="str">
        <f t="shared" si="0"/>
        <v/>
      </c>
      <c r="M47" t="str">
        <f t="shared" si="1"/>
        <v/>
      </c>
      <c r="O47">
        <v>1</v>
      </c>
      <c r="P47">
        <v>1</v>
      </c>
    </row>
    <row r="48" spans="1:16" x14ac:dyDescent="0.2">
      <c r="A48" t="s">
        <v>57</v>
      </c>
      <c r="B48" s="1" t="s">
        <v>39</v>
      </c>
      <c r="C48" s="2"/>
      <c r="E48" s="6" t="s">
        <v>54</v>
      </c>
      <c r="F48" s="7"/>
      <c r="G48" s="7"/>
      <c r="H48" s="7">
        <v>1</v>
      </c>
      <c r="I48" s="7"/>
      <c r="J48" s="7">
        <v>1</v>
      </c>
      <c r="K48" s="7"/>
      <c r="L48" t="str">
        <f t="shared" si="0"/>
        <v/>
      </c>
      <c r="M48" t="str">
        <f t="shared" si="1"/>
        <v/>
      </c>
      <c r="O48">
        <v>1</v>
      </c>
    </row>
    <row r="49" spans="1:16" x14ac:dyDescent="0.2">
      <c r="A49" t="s">
        <v>57</v>
      </c>
      <c r="B49" s="1" t="s">
        <v>40</v>
      </c>
      <c r="C49" s="2"/>
      <c r="E49" s="6" t="s">
        <v>27</v>
      </c>
      <c r="F49" s="7"/>
      <c r="G49" s="7">
        <v>1</v>
      </c>
      <c r="H49" s="7"/>
      <c r="I49" s="7"/>
      <c r="J49" s="7">
        <v>1</v>
      </c>
      <c r="K49" s="7"/>
      <c r="L49" t="str">
        <f t="shared" si="0"/>
        <v/>
      </c>
      <c r="M49" t="str">
        <f t="shared" si="1"/>
        <v/>
      </c>
      <c r="N49">
        <v>1</v>
      </c>
    </row>
    <row r="50" spans="1:16" x14ac:dyDescent="0.2">
      <c r="A50" t="s">
        <v>57</v>
      </c>
      <c r="B50" s="1" t="s">
        <v>41</v>
      </c>
      <c r="C50" s="2"/>
      <c r="E50" s="6" t="s">
        <v>28</v>
      </c>
      <c r="F50" s="7"/>
      <c r="G50" s="7">
        <v>1</v>
      </c>
      <c r="H50" s="7"/>
      <c r="I50" s="7"/>
      <c r="J50" s="7">
        <v>1</v>
      </c>
      <c r="K50" s="7"/>
      <c r="L50" t="str">
        <f t="shared" si="0"/>
        <v/>
      </c>
      <c r="M50" t="str">
        <f t="shared" si="1"/>
        <v/>
      </c>
    </row>
    <row r="51" spans="1:16" x14ac:dyDescent="0.2">
      <c r="A51" t="s">
        <v>57</v>
      </c>
      <c r="B51" s="1" t="s">
        <v>12</v>
      </c>
      <c r="C51" s="2"/>
      <c r="E51" s="6" t="s">
        <v>29</v>
      </c>
      <c r="F51" s="7"/>
      <c r="G51" s="7">
        <v>1</v>
      </c>
      <c r="H51" s="7"/>
      <c r="I51" s="7">
        <v>1</v>
      </c>
      <c r="J51" s="7">
        <v>2</v>
      </c>
      <c r="K51" s="7"/>
      <c r="L51" t="str">
        <f t="shared" si="0"/>
        <v/>
      </c>
      <c r="M51">
        <f t="shared" si="1"/>
        <v>1</v>
      </c>
    </row>
    <row r="52" spans="1:16" x14ac:dyDescent="0.2">
      <c r="A52" t="s">
        <v>57</v>
      </c>
      <c r="B52" s="1" t="s">
        <v>13</v>
      </c>
      <c r="C52" s="2"/>
      <c r="E52" s="6" t="s">
        <v>30</v>
      </c>
      <c r="F52" s="7"/>
      <c r="G52" s="7">
        <v>1</v>
      </c>
      <c r="H52" s="7"/>
      <c r="I52" s="7"/>
      <c r="J52" s="7">
        <v>1</v>
      </c>
      <c r="K52" s="7"/>
      <c r="L52" t="str">
        <f t="shared" si="0"/>
        <v/>
      </c>
      <c r="M52" t="str">
        <f t="shared" si="1"/>
        <v/>
      </c>
      <c r="N52">
        <v>1</v>
      </c>
    </row>
    <row r="53" spans="1:16" x14ac:dyDescent="0.2">
      <c r="A53" t="s">
        <v>57</v>
      </c>
      <c r="B53" s="1" t="s">
        <v>15</v>
      </c>
      <c r="C53" s="2"/>
      <c r="E53" s="6" t="s">
        <v>31</v>
      </c>
      <c r="F53" s="7"/>
      <c r="G53" s="7">
        <v>1</v>
      </c>
      <c r="H53" s="7"/>
      <c r="I53" s="7">
        <v>1</v>
      </c>
      <c r="J53" s="7">
        <v>2</v>
      </c>
      <c r="K53" s="7"/>
      <c r="L53" t="str">
        <f t="shared" si="0"/>
        <v/>
      </c>
      <c r="M53">
        <f t="shared" si="1"/>
        <v>1</v>
      </c>
    </row>
    <row r="54" spans="1:16" x14ac:dyDescent="0.2">
      <c r="A54" t="s">
        <v>57</v>
      </c>
      <c r="B54" s="1" t="s">
        <v>42</v>
      </c>
      <c r="C54" s="2"/>
      <c r="E54" s="6" t="s">
        <v>32</v>
      </c>
      <c r="F54" s="7"/>
      <c r="G54" s="7">
        <v>1</v>
      </c>
      <c r="H54" s="7"/>
      <c r="I54" s="7"/>
      <c r="J54" s="7">
        <v>1</v>
      </c>
      <c r="K54" s="7"/>
      <c r="L54" t="str">
        <f t="shared" si="0"/>
        <v/>
      </c>
      <c r="M54" t="str">
        <f t="shared" si="1"/>
        <v/>
      </c>
    </row>
    <row r="55" spans="1:16" x14ac:dyDescent="0.2">
      <c r="A55" t="s">
        <v>57</v>
      </c>
      <c r="B55" s="1" t="s">
        <v>16</v>
      </c>
      <c r="C55" s="2"/>
      <c r="E55" s="6" t="s">
        <v>33</v>
      </c>
      <c r="F55" s="7"/>
      <c r="G55" s="7">
        <v>1</v>
      </c>
      <c r="H55" s="7"/>
      <c r="I55" s="7">
        <v>1</v>
      </c>
      <c r="J55" s="7">
        <v>2</v>
      </c>
      <c r="K55" s="7"/>
      <c r="L55" t="str">
        <f t="shared" si="0"/>
        <v/>
      </c>
      <c r="M55">
        <f t="shared" si="1"/>
        <v>1</v>
      </c>
    </row>
    <row r="56" spans="1:16" x14ac:dyDescent="0.2">
      <c r="A56" t="s">
        <v>57</v>
      </c>
      <c r="B56" s="1" t="s">
        <v>43</v>
      </c>
      <c r="C56" s="2"/>
      <c r="E56" s="6" t="s">
        <v>55</v>
      </c>
      <c r="F56" s="7"/>
      <c r="G56" s="7"/>
      <c r="H56" s="7">
        <v>1</v>
      </c>
      <c r="I56" s="7">
        <v>1</v>
      </c>
      <c r="J56" s="7">
        <v>2</v>
      </c>
      <c r="K56" s="7"/>
      <c r="L56" t="str">
        <f t="shared" si="0"/>
        <v/>
      </c>
      <c r="M56" t="str">
        <f t="shared" si="1"/>
        <v/>
      </c>
      <c r="O56">
        <v>1</v>
      </c>
      <c r="P56">
        <v>1</v>
      </c>
    </row>
    <row r="57" spans="1:16" x14ac:dyDescent="0.2">
      <c r="A57" t="s">
        <v>57</v>
      </c>
      <c r="B57" s="1" t="s">
        <v>44</v>
      </c>
      <c r="C57" s="2"/>
      <c r="E57" s="6" t="s">
        <v>34</v>
      </c>
      <c r="F57" s="7"/>
      <c r="G57" s="7">
        <v>1</v>
      </c>
      <c r="H57" s="7">
        <v>1</v>
      </c>
      <c r="I57" s="7">
        <v>1</v>
      </c>
      <c r="J57" s="7">
        <v>3</v>
      </c>
      <c r="K57" s="7"/>
      <c r="L57">
        <f t="shared" si="0"/>
        <v>1</v>
      </c>
      <c r="M57">
        <f t="shared" si="1"/>
        <v>1</v>
      </c>
    </row>
    <row r="58" spans="1:16" x14ac:dyDescent="0.2">
      <c r="A58" t="s">
        <v>57</v>
      </c>
      <c r="B58" s="1" t="s">
        <v>45</v>
      </c>
      <c r="C58" s="2"/>
      <c r="E58" s="6" t="s">
        <v>56</v>
      </c>
      <c r="F58" s="7"/>
      <c r="G58" s="7"/>
      <c r="H58" s="7">
        <v>1</v>
      </c>
      <c r="I58" s="7"/>
      <c r="J58" s="7">
        <v>1</v>
      </c>
      <c r="K58" s="7"/>
      <c r="L58" t="str">
        <f t="shared" si="0"/>
        <v/>
      </c>
      <c r="M58" t="str">
        <f t="shared" si="1"/>
        <v/>
      </c>
      <c r="O58">
        <v>1</v>
      </c>
    </row>
    <row r="59" spans="1:16" x14ac:dyDescent="0.2">
      <c r="A59" t="s">
        <v>57</v>
      </c>
      <c r="B59" s="1" t="s">
        <v>46</v>
      </c>
      <c r="C59" s="2"/>
      <c r="E59" s="6" t="s">
        <v>35</v>
      </c>
      <c r="F59" s="7"/>
      <c r="G59" s="7">
        <v>1</v>
      </c>
      <c r="H59" s="7">
        <v>1</v>
      </c>
      <c r="I59" s="7">
        <v>1</v>
      </c>
      <c r="J59" s="7">
        <v>3</v>
      </c>
      <c r="K59" s="7"/>
      <c r="L59">
        <f t="shared" si="0"/>
        <v>1</v>
      </c>
      <c r="M59">
        <f t="shared" si="1"/>
        <v>1</v>
      </c>
    </row>
    <row r="60" spans="1:16" x14ac:dyDescent="0.2">
      <c r="A60" t="s">
        <v>57</v>
      </c>
      <c r="B60" s="1" t="s">
        <v>17</v>
      </c>
      <c r="C60" s="2"/>
      <c r="E60" s="6" t="s">
        <v>65</v>
      </c>
      <c r="F60" s="7"/>
      <c r="G60" s="7"/>
      <c r="H60" s="7"/>
      <c r="I60" s="7">
        <v>1</v>
      </c>
      <c r="J60" s="7">
        <v>1</v>
      </c>
      <c r="K60" s="7"/>
      <c r="L60" t="str">
        <f t="shared" si="0"/>
        <v/>
      </c>
      <c r="M60" t="str">
        <f t="shared" si="1"/>
        <v/>
      </c>
      <c r="P60">
        <v>1</v>
      </c>
    </row>
    <row r="61" spans="1:16" x14ac:dyDescent="0.2">
      <c r="A61" t="s">
        <v>57</v>
      </c>
      <c r="B61" s="1" t="s">
        <v>18</v>
      </c>
      <c r="C61" s="2"/>
      <c r="E61" s="6" t="s">
        <v>66</v>
      </c>
      <c r="F61" s="7"/>
      <c r="G61" s="7"/>
      <c r="H61" s="7"/>
      <c r="I61" s="7">
        <v>1</v>
      </c>
      <c r="J61" s="7">
        <v>1</v>
      </c>
      <c r="K61" s="7"/>
      <c r="L61" t="str">
        <f t="shared" si="0"/>
        <v/>
      </c>
      <c r="M61" t="str">
        <f t="shared" si="1"/>
        <v/>
      </c>
      <c r="P61">
        <v>1</v>
      </c>
    </row>
    <row r="62" spans="1:16" x14ac:dyDescent="0.2">
      <c r="A62" t="s">
        <v>57</v>
      </c>
      <c r="B62" s="1" t="s">
        <v>47</v>
      </c>
      <c r="C62" s="2"/>
      <c r="E62" s="6" t="s">
        <v>67</v>
      </c>
      <c r="F62" s="7"/>
      <c r="G62" s="7"/>
      <c r="H62" s="7"/>
      <c r="I62" s="7">
        <v>1</v>
      </c>
      <c r="J62" s="7">
        <v>1</v>
      </c>
      <c r="K62" s="7"/>
      <c r="L62" t="str">
        <f t="shared" si="0"/>
        <v/>
      </c>
      <c r="M62" t="str">
        <f t="shared" si="1"/>
        <v/>
      </c>
      <c r="P62">
        <v>1</v>
      </c>
    </row>
    <row r="63" spans="1:16" x14ac:dyDescent="0.2">
      <c r="A63" t="s">
        <v>57</v>
      </c>
      <c r="B63" s="1" t="s">
        <v>20</v>
      </c>
      <c r="C63" s="2"/>
      <c r="E63" s="6" t="s">
        <v>68</v>
      </c>
      <c r="F63" s="7"/>
      <c r="G63" s="7"/>
      <c r="H63" s="7"/>
      <c r="I63" s="7">
        <v>1</v>
      </c>
      <c r="J63" s="7">
        <v>1</v>
      </c>
      <c r="K63" s="7"/>
      <c r="L63" t="str">
        <f t="shared" si="0"/>
        <v/>
      </c>
      <c r="M63" t="str">
        <f t="shared" si="1"/>
        <v/>
      </c>
      <c r="P63">
        <v>0.5</v>
      </c>
    </row>
    <row r="64" spans="1:16" x14ac:dyDescent="0.2">
      <c r="A64" t="s">
        <v>57</v>
      </c>
      <c r="B64" s="1" t="s">
        <v>48</v>
      </c>
      <c r="C64" s="2"/>
      <c r="E64" s="6" t="s">
        <v>69</v>
      </c>
      <c r="F64" s="7"/>
      <c r="G64" s="7"/>
      <c r="H64" s="7"/>
      <c r="I64" s="7">
        <v>1</v>
      </c>
      <c r="J64" s="7">
        <v>1</v>
      </c>
      <c r="K64" s="7"/>
      <c r="L64" t="str">
        <f t="shared" si="0"/>
        <v/>
      </c>
      <c r="M64" t="str">
        <f t="shared" si="1"/>
        <v/>
      </c>
      <c r="P64">
        <v>1</v>
      </c>
    </row>
    <row r="65" spans="1:16" x14ac:dyDescent="0.2">
      <c r="A65" t="s">
        <v>57</v>
      </c>
      <c r="B65" s="1" t="s">
        <v>49</v>
      </c>
      <c r="C65" s="2"/>
      <c r="E65" s="6" t="s">
        <v>70</v>
      </c>
      <c r="F65" s="7"/>
      <c r="G65" s="7"/>
      <c r="H65" s="7"/>
      <c r="I65" s="7">
        <v>1</v>
      </c>
      <c r="J65" s="7">
        <v>1</v>
      </c>
      <c r="K65" s="7"/>
      <c r="L65" t="str">
        <f t="shared" si="0"/>
        <v/>
      </c>
      <c r="M65" t="str">
        <f t="shared" si="1"/>
        <v/>
      </c>
      <c r="P65">
        <v>1</v>
      </c>
    </row>
    <row r="66" spans="1:16" x14ac:dyDescent="0.2">
      <c r="A66" t="s">
        <v>57</v>
      </c>
      <c r="B66" s="1" t="s">
        <v>50</v>
      </c>
      <c r="C66" s="2"/>
      <c r="E66" s="6" t="s">
        <v>71</v>
      </c>
      <c r="F66" s="7"/>
      <c r="G66" s="7"/>
      <c r="H66" s="7"/>
      <c r="I66" s="7">
        <v>1</v>
      </c>
      <c r="J66" s="7">
        <v>1</v>
      </c>
      <c r="K66" s="7"/>
      <c r="L66" t="str">
        <f t="shared" si="0"/>
        <v/>
      </c>
      <c r="M66" t="str">
        <f t="shared" si="1"/>
        <v/>
      </c>
      <c r="P66">
        <v>1</v>
      </c>
    </row>
    <row r="67" spans="1:16" x14ac:dyDescent="0.2">
      <c r="A67" t="s">
        <v>57</v>
      </c>
      <c r="B67" s="1" t="s">
        <v>21</v>
      </c>
      <c r="C67" s="2"/>
      <c r="E67" s="6" t="s">
        <v>72</v>
      </c>
      <c r="F67" s="7"/>
      <c r="G67" s="7"/>
      <c r="H67" s="7"/>
      <c r="I67" s="7">
        <v>1</v>
      </c>
      <c r="J67" s="7">
        <v>1</v>
      </c>
      <c r="K67" s="7"/>
      <c r="L67" t="str">
        <f t="shared" si="0"/>
        <v/>
      </c>
      <c r="M67" t="str">
        <f t="shared" si="1"/>
        <v/>
      </c>
      <c r="P67">
        <v>1</v>
      </c>
    </row>
    <row r="68" spans="1:16" x14ac:dyDescent="0.2">
      <c r="A68" t="s">
        <v>57</v>
      </c>
      <c r="B68" s="1" t="s">
        <v>51</v>
      </c>
      <c r="C68" s="2"/>
      <c r="E68" s="6" t="s">
        <v>73</v>
      </c>
      <c r="F68" s="7"/>
      <c r="G68" s="7"/>
      <c r="H68" s="7"/>
      <c r="I68" s="7">
        <v>1</v>
      </c>
      <c r="J68" s="7">
        <v>1</v>
      </c>
      <c r="K68" s="7"/>
      <c r="L68" t="str">
        <f t="shared" si="0"/>
        <v/>
      </c>
      <c r="M68" t="str">
        <f t="shared" si="1"/>
        <v/>
      </c>
      <c r="P68">
        <v>1</v>
      </c>
    </row>
    <row r="69" spans="1:16" x14ac:dyDescent="0.2">
      <c r="A69" t="s">
        <v>57</v>
      </c>
      <c r="B69" s="1" t="s">
        <v>23</v>
      </c>
      <c r="C69" s="2"/>
      <c r="E69" s="6" t="s">
        <v>74</v>
      </c>
      <c r="F69" s="7"/>
      <c r="G69" s="7"/>
      <c r="H69" s="7"/>
      <c r="I69" s="7">
        <v>1</v>
      </c>
      <c r="J69" s="7">
        <v>1</v>
      </c>
      <c r="K69" s="7"/>
      <c r="L69" t="str">
        <f t="shared" si="0"/>
        <v/>
      </c>
      <c r="M69" t="str">
        <f t="shared" si="1"/>
        <v/>
      </c>
      <c r="P69">
        <v>1</v>
      </c>
    </row>
    <row r="70" spans="1:16" x14ac:dyDescent="0.2">
      <c r="A70" t="s">
        <v>57</v>
      </c>
      <c r="B70" s="1" t="s">
        <v>24</v>
      </c>
      <c r="C70" s="2"/>
      <c r="E70" s="6" t="s">
        <v>75</v>
      </c>
      <c r="F70" s="7"/>
      <c r="G70" s="7"/>
      <c r="H70" s="7"/>
      <c r="I70" s="7">
        <v>1</v>
      </c>
      <c r="J70" s="7">
        <v>1</v>
      </c>
      <c r="K70" s="7"/>
      <c r="L70" t="str">
        <f t="shared" ref="L70:L74" si="2">IF(H70+G70 &gt; 1,1,"")</f>
        <v/>
      </c>
      <c r="M70" t="str">
        <f t="shared" ref="M70:M74" si="3">IF(I70+G70 &gt; 1,1,"")</f>
        <v/>
      </c>
      <c r="P70">
        <v>1</v>
      </c>
    </row>
    <row r="71" spans="1:16" x14ac:dyDescent="0.2">
      <c r="A71" t="s">
        <v>57</v>
      </c>
      <c r="B71" s="1" t="s">
        <v>25</v>
      </c>
      <c r="C71" s="2"/>
      <c r="E71" s="6" t="s">
        <v>78</v>
      </c>
      <c r="F71" s="7">
        <v>1</v>
      </c>
      <c r="G71" s="7"/>
      <c r="H71" s="7"/>
      <c r="I71" s="7"/>
      <c r="J71" s="7">
        <v>1</v>
      </c>
      <c r="K71" s="7"/>
      <c r="L71" t="str">
        <f t="shared" si="2"/>
        <v/>
      </c>
      <c r="M71" t="str">
        <f t="shared" si="3"/>
        <v/>
      </c>
    </row>
    <row r="72" spans="1:16" x14ac:dyDescent="0.2">
      <c r="A72" t="s">
        <v>57</v>
      </c>
      <c r="B72" s="1" t="s">
        <v>26</v>
      </c>
      <c r="C72" s="2"/>
      <c r="E72" s="6" t="s">
        <v>79</v>
      </c>
      <c r="F72" s="7">
        <v>1</v>
      </c>
      <c r="G72" s="7"/>
      <c r="H72" s="7"/>
      <c r="I72" s="7"/>
      <c r="J72" s="7">
        <v>1</v>
      </c>
      <c r="K72" s="7"/>
      <c r="L72" t="str">
        <f t="shared" si="2"/>
        <v/>
      </c>
      <c r="M72" t="str">
        <f t="shared" si="3"/>
        <v/>
      </c>
    </row>
    <row r="73" spans="1:16" x14ac:dyDescent="0.2">
      <c r="A73" t="s">
        <v>57</v>
      </c>
      <c r="B73" s="1" t="s">
        <v>52</v>
      </c>
      <c r="C73" s="2"/>
      <c r="E73" s="6" t="s">
        <v>80</v>
      </c>
      <c r="F73" s="7">
        <v>1</v>
      </c>
      <c r="G73" s="7"/>
      <c r="H73" s="7"/>
      <c r="I73" s="7"/>
      <c r="J73" s="7">
        <v>1</v>
      </c>
      <c r="K73" s="7"/>
      <c r="L73" t="str">
        <f t="shared" si="2"/>
        <v/>
      </c>
      <c r="M73" t="str">
        <f t="shared" si="3"/>
        <v/>
      </c>
    </row>
    <row r="74" spans="1:16" x14ac:dyDescent="0.2">
      <c r="A74" t="s">
        <v>57</v>
      </c>
      <c r="B74" s="1" t="s">
        <v>53</v>
      </c>
      <c r="C74" s="2"/>
      <c r="E74" s="6" t="s">
        <v>81</v>
      </c>
      <c r="F74" s="7"/>
      <c r="G74" s="7"/>
      <c r="H74" s="7"/>
      <c r="I74" s="7">
        <v>1</v>
      </c>
      <c r="J74" s="7">
        <v>1</v>
      </c>
      <c r="K74" s="7"/>
      <c r="L74" t="str">
        <f t="shared" si="2"/>
        <v/>
      </c>
      <c r="M74" t="str">
        <f t="shared" si="3"/>
        <v/>
      </c>
    </row>
    <row r="75" spans="1:16" x14ac:dyDescent="0.2">
      <c r="A75" t="s">
        <v>57</v>
      </c>
      <c r="B75" s="1" t="s">
        <v>54</v>
      </c>
      <c r="C75" s="2"/>
      <c r="E75" s="6" t="s">
        <v>62</v>
      </c>
      <c r="F75" s="7">
        <v>4</v>
      </c>
      <c r="G75" s="7">
        <v>35</v>
      </c>
      <c r="H75" s="7">
        <v>43</v>
      </c>
      <c r="I75" s="7">
        <v>42</v>
      </c>
      <c r="J75" s="7">
        <v>124</v>
      </c>
      <c r="K75" s="7"/>
      <c r="L75">
        <f>SUM(L5:L74)</f>
        <v>23</v>
      </c>
      <c r="M75">
        <f>SUM(M5:M74)</f>
        <v>24</v>
      </c>
      <c r="N75">
        <f>SUM(N5:N74)</f>
        <v>3</v>
      </c>
      <c r="O75">
        <f>SUM(O5:O74)</f>
        <v>18</v>
      </c>
      <c r="P75">
        <f>SUM(P5:P74)</f>
        <v>15.5</v>
      </c>
    </row>
    <row r="76" spans="1:16" x14ac:dyDescent="0.2">
      <c r="A76" t="s">
        <v>57</v>
      </c>
      <c r="B76" s="1" t="s">
        <v>55</v>
      </c>
      <c r="C76" s="2"/>
    </row>
    <row r="77" spans="1:16" x14ac:dyDescent="0.2">
      <c r="A77" t="s">
        <v>57</v>
      </c>
      <c r="B77" s="1" t="s">
        <v>34</v>
      </c>
      <c r="C77" s="2"/>
    </row>
    <row r="78" spans="1:16" x14ac:dyDescent="0.2">
      <c r="A78" t="s">
        <v>57</v>
      </c>
      <c r="B78" s="1" t="s">
        <v>56</v>
      </c>
      <c r="C78" s="2"/>
      <c r="E78" s="6"/>
    </row>
    <row r="79" spans="1:16" x14ac:dyDescent="0.2">
      <c r="A79" t="s">
        <v>57</v>
      </c>
      <c r="B79" s="1" t="s">
        <v>35</v>
      </c>
      <c r="C79" s="2"/>
      <c r="E79" s="13"/>
      <c r="F79" s="19" t="s">
        <v>262</v>
      </c>
      <c r="G79" s="19"/>
      <c r="H79" s="19"/>
      <c r="I79" s="19" t="s">
        <v>265</v>
      </c>
      <c r="J79" s="19"/>
      <c r="K79" s="19"/>
      <c r="L79" s="19"/>
      <c r="M79" s="19" t="s">
        <v>266</v>
      </c>
      <c r="N79" s="19"/>
      <c r="O79" s="19"/>
    </row>
    <row r="80" spans="1:16" x14ac:dyDescent="0.2">
      <c r="A80" t="s">
        <v>76</v>
      </c>
      <c r="B80" s="3" t="s">
        <v>1</v>
      </c>
      <c r="E80" s="16" t="s">
        <v>267</v>
      </c>
      <c r="F80" s="11" t="s">
        <v>264</v>
      </c>
      <c r="G80" s="11" t="s">
        <v>263</v>
      </c>
      <c r="H80" s="11" t="s">
        <v>260</v>
      </c>
      <c r="I80" s="11" t="s">
        <v>264</v>
      </c>
      <c r="J80" s="11" t="s">
        <v>263</v>
      </c>
      <c r="K80" s="11"/>
      <c r="L80" s="11" t="s">
        <v>260</v>
      </c>
      <c r="M80" s="12" t="s">
        <v>264</v>
      </c>
      <c r="N80" s="12" t="s">
        <v>263</v>
      </c>
      <c r="O80" s="12" t="s">
        <v>260</v>
      </c>
    </row>
    <row r="81" spans="1:15" x14ac:dyDescent="0.2">
      <c r="A81" t="s">
        <v>76</v>
      </c>
      <c r="B81" s="3" t="s">
        <v>65</v>
      </c>
      <c r="E81" s="15" t="s">
        <v>84</v>
      </c>
      <c r="F81">
        <v>35</v>
      </c>
      <c r="G81">
        <v>32</v>
      </c>
      <c r="H81" s="13">
        <v>3</v>
      </c>
      <c r="I81" s="14">
        <v>62</v>
      </c>
      <c r="J81" s="14">
        <v>62</v>
      </c>
      <c r="K81" s="14"/>
      <c r="L81" s="13">
        <v>0</v>
      </c>
      <c r="M81" s="14">
        <v>27</v>
      </c>
      <c r="N81" s="14">
        <v>22</v>
      </c>
      <c r="O81" s="14">
        <v>4</v>
      </c>
    </row>
    <row r="82" spans="1:15" x14ac:dyDescent="0.2">
      <c r="A82" t="s">
        <v>76</v>
      </c>
      <c r="B82" s="3" t="s">
        <v>2</v>
      </c>
      <c r="E82" s="13" t="s">
        <v>57</v>
      </c>
      <c r="F82">
        <v>43</v>
      </c>
      <c r="G82">
        <v>23</v>
      </c>
      <c r="H82" s="13">
        <v>18</v>
      </c>
      <c r="I82" s="14">
        <v>69</v>
      </c>
      <c r="J82" s="14">
        <v>46</v>
      </c>
      <c r="K82" s="14"/>
      <c r="L82" s="13">
        <v>17</v>
      </c>
      <c r="M82" s="14">
        <v>45</v>
      </c>
      <c r="N82" s="14">
        <v>21</v>
      </c>
      <c r="O82" s="14">
        <v>25</v>
      </c>
    </row>
    <row r="83" spans="1:15" x14ac:dyDescent="0.2">
      <c r="A83" t="s">
        <v>76</v>
      </c>
      <c r="B83" s="3" t="s">
        <v>3</v>
      </c>
      <c r="E83" s="13" t="s">
        <v>76</v>
      </c>
      <c r="F83">
        <v>42</v>
      </c>
      <c r="G83">
        <v>24</v>
      </c>
      <c r="H83" s="13">
        <v>15.5</v>
      </c>
      <c r="I83" s="14">
        <v>29</v>
      </c>
      <c r="J83" s="14">
        <v>25</v>
      </c>
      <c r="K83" s="14"/>
      <c r="L83" s="13">
        <v>3</v>
      </c>
      <c r="M83" s="14">
        <v>31</v>
      </c>
      <c r="N83" s="14">
        <v>11</v>
      </c>
      <c r="O83" s="14">
        <v>19</v>
      </c>
    </row>
    <row r="84" spans="1:15" x14ac:dyDescent="0.2">
      <c r="A84" t="s">
        <v>76</v>
      </c>
      <c r="B84" s="3" t="s">
        <v>4</v>
      </c>
      <c r="E84" s="17" t="s">
        <v>268</v>
      </c>
      <c r="F84">
        <v>42</v>
      </c>
      <c r="G84">
        <v>24</v>
      </c>
      <c r="H84" s="13">
        <v>15.5</v>
      </c>
      <c r="I84" s="14">
        <v>47</v>
      </c>
      <c r="J84" s="14">
        <v>45</v>
      </c>
      <c r="L84" s="14">
        <v>3</v>
      </c>
      <c r="M84" s="14">
        <v>31</v>
      </c>
      <c r="N84" s="14">
        <v>11</v>
      </c>
      <c r="O84" s="14">
        <v>19</v>
      </c>
    </row>
    <row r="85" spans="1:15" x14ac:dyDescent="0.2">
      <c r="A85" t="s">
        <v>76</v>
      </c>
      <c r="B85" s="3" t="s">
        <v>5</v>
      </c>
      <c r="E85" s="13" t="s">
        <v>77</v>
      </c>
      <c r="F85">
        <v>0</v>
      </c>
      <c r="G85">
        <v>0</v>
      </c>
      <c r="H85" s="13">
        <v>0</v>
      </c>
      <c r="I85" s="14">
        <v>66</v>
      </c>
      <c r="J85">
        <v>37</v>
      </c>
      <c r="L85" s="13">
        <v>18</v>
      </c>
      <c r="M85" s="14">
        <v>1</v>
      </c>
      <c r="N85" s="14">
        <v>1</v>
      </c>
      <c r="O85" s="14">
        <v>2</v>
      </c>
    </row>
    <row r="86" spans="1:15" x14ac:dyDescent="0.2">
      <c r="A86" t="s">
        <v>76</v>
      </c>
      <c r="B86" s="3" t="s">
        <v>66</v>
      </c>
    </row>
    <row r="87" spans="1:15" x14ac:dyDescent="0.2">
      <c r="A87" t="s">
        <v>76</v>
      </c>
      <c r="B87" s="3" t="s">
        <v>9</v>
      </c>
    </row>
    <row r="88" spans="1:15" x14ac:dyDescent="0.2">
      <c r="A88" t="s">
        <v>76</v>
      </c>
      <c r="B88" s="3" t="s">
        <v>10</v>
      </c>
    </row>
    <row r="89" spans="1:15" x14ac:dyDescent="0.2">
      <c r="A89" t="s">
        <v>76</v>
      </c>
      <c r="B89" s="3" t="s">
        <v>11</v>
      </c>
      <c r="G89">
        <f>G81/$G$81</f>
        <v>1</v>
      </c>
      <c r="J89">
        <f>J81/J$81</f>
        <v>1</v>
      </c>
      <c r="N89">
        <f>N81/N$81</f>
        <v>1</v>
      </c>
    </row>
    <row r="90" spans="1:15" x14ac:dyDescent="0.2">
      <c r="A90" t="s">
        <v>76</v>
      </c>
      <c r="B90" s="3" t="s">
        <v>39</v>
      </c>
      <c r="G90">
        <f>G82/$G$81</f>
        <v>0.71875</v>
      </c>
      <c r="J90">
        <f t="shared" ref="J90:J93" si="4">J82/J$81</f>
        <v>0.74193548387096775</v>
      </c>
      <c r="N90">
        <f t="shared" ref="N90:N93" si="5">N82/N$81</f>
        <v>0.95454545454545459</v>
      </c>
    </row>
    <row r="91" spans="1:15" x14ac:dyDescent="0.2">
      <c r="A91" t="s">
        <v>76</v>
      </c>
      <c r="B91" s="3" t="s">
        <v>12</v>
      </c>
      <c r="G91">
        <f>G83/$G$81</f>
        <v>0.75</v>
      </c>
      <c r="J91">
        <f t="shared" si="4"/>
        <v>0.40322580645161288</v>
      </c>
      <c r="N91">
        <f t="shared" si="5"/>
        <v>0.5</v>
      </c>
    </row>
    <row r="92" spans="1:15" x14ac:dyDescent="0.2">
      <c r="A92" t="s">
        <v>76</v>
      </c>
      <c r="B92" s="3" t="s">
        <v>67</v>
      </c>
      <c r="G92">
        <f>G84/$G$81</f>
        <v>0.75</v>
      </c>
      <c r="J92">
        <f t="shared" si="4"/>
        <v>0.72580645161290325</v>
      </c>
      <c r="N92">
        <f t="shared" si="5"/>
        <v>0.5</v>
      </c>
    </row>
    <row r="93" spans="1:15" x14ac:dyDescent="0.2">
      <c r="A93" t="s">
        <v>76</v>
      </c>
      <c r="B93" s="3" t="s">
        <v>13</v>
      </c>
      <c r="G93">
        <f>G85/$G$81</f>
        <v>0</v>
      </c>
      <c r="J93">
        <f t="shared" si="4"/>
        <v>0.59677419354838712</v>
      </c>
      <c r="N93">
        <f t="shared" si="5"/>
        <v>4.5454545454545456E-2</v>
      </c>
    </row>
    <row r="94" spans="1:15" x14ac:dyDescent="0.2">
      <c r="A94" t="s">
        <v>76</v>
      </c>
      <c r="B94" s="3" t="s">
        <v>15</v>
      </c>
    </row>
    <row r="95" spans="1:15" x14ac:dyDescent="0.2">
      <c r="A95" t="s">
        <v>76</v>
      </c>
      <c r="B95" s="3" t="s">
        <v>16</v>
      </c>
    </row>
    <row r="96" spans="1:15" x14ac:dyDescent="0.2">
      <c r="A96" t="s">
        <v>76</v>
      </c>
      <c r="B96" s="3" t="s">
        <v>68</v>
      </c>
    </row>
    <row r="97" spans="1:2" x14ac:dyDescent="0.2">
      <c r="A97" t="s">
        <v>76</v>
      </c>
      <c r="B97" s="3" t="s">
        <v>44</v>
      </c>
    </row>
    <row r="98" spans="1:2" x14ac:dyDescent="0.2">
      <c r="A98" t="s">
        <v>76</v>
      </c>
      <c r="B98" s="3" t="s">
        <v>69</v>
      </c>
    </row>
    <row r="99" spans="1:2" x14ac:dyDescent="0.2">
      <c r="A99" t="s">
        <v>76</v>
      </c>
      <c r="B99" s="3" t="s">
        <v>70</v>
      </c>
    </row>
    <row r="100" spans="1:2" x14ac:dyDescent="0.2">
      <c r="A100" t="s">
        <v>76</v>
      </c>
      <c r="B100" s="3" t="s">
        <v>17</v>
      </c>
    </row>
    <row r="101" spans="1:2" x14ac:dyDescent="0.2">
      <c r="A101" t="s">
        <v>76</v>
      </c>
      <c r="B101" s="3" t="s">
        <v>20</v>
      </c>
    </row>
    <row r="102" spans="1:2" x14ac:dyDescent="0.2">
      <c r="A102" t="s">
        <v>76</v>
      </c>
      <c r="B102" s="3" t="s">
        <v>50</v>
      </c>
    </row>
    <row r="103" spans="1:2" x14ac:dyDescent="0.2">
      <c r="A103" t="s">
        <v>76</v>
      </c>
      <c r="B103" s="3" t="s">
        <v>71</v>
      </c>
    </row>
    <row r="104" spans="1:2" x14ac:dyDescent="0.2">
      <c r="A104" t="s">
        <v>76</v>
      </c>
      <c r="B104" s="3" t="s">
        <v>72</v>
      </c>
    </row>
    <row r="105" spans="1:2" x14ac:dyDescent="0.2">
      <c r="A105" t="s">
        <v>76</v>
      </c>
      <c r="B105" s="3" t="s">
        <v>21</v>
      </c>
    </row>
    <row r="106" spans="1:2" x14ac:dyDescent="0.2">
      <c r="A106" t="s">
        <v>76</v>
      </c>
      <c r="B106" s="3" t="s">
        <v>51</v>
      </c>
    </row>
    <row r="107" spans="1:2" x14ac:dyDescent="0.2">
      <c r="A107" t="s">
        <v>76</v>
      </c>
      <c r="B107" s="3" t="s">
        <v>73</v>
      </c>
    </row>
    <row r="108" spans="1:2" x14ac:dyDescent="0.2">
      <c r="A108" t="s">
        <v>76</v>
      </c>
      <c r="B108" s="3" t="s">
        <v>23</v>
      </c>
    </row>
    <row r="109" spans="1:2" x14ac:dyDescent="0.2">
      <c r="A109" t="s">
        <v>76</v>
      </c>
      <c r="B109" s="3" t="s">
        <v>24</v>
      </c>
    </row>
    <row r="110" spans="1:2" x14ac:dyDescent="0.2">
      <c r="A110" t="s">
        <v>76</v>
      </c>
      <c r="B110" s="3" t="s">
        <v>25</v>
      </c>
    </row>
    <row r="111" spans="1:2" x14ac:dyDescent="0.2">
      <c r="A111" t="s">
        <v>76</v>
      </c>
      <c r="B111" s="3" t="s">
        <v>26</v>
      </c>
    </row>
    <row r="112" spans="1:2" x14ac:dyDescent="0.2">
      <c r="A112" t="s">
        <v>76</v>
      </c>
      <c r="B112" s="3" t="s">
        <v>53</v>
      </c>
    </row>
    <row r="113" spans="1:2" x14ac:dyDescent="0.2">
      <c r="A113" t="s">
        <v>76</v>
      </c>
      <c r="B113" s="3" t="s">
        <v>74</v>
      </c>
    </row>
    <row r="114" spans="1:2" x14ac:dyDescent="0.2">
      <c r="A114" t="s">
        <v>76</v>
      </c>
      <c r="B114" s="3" t="s">
        <v>75</v>
      </c>
    </row>
    <row r="115" spans="1:2" x14ac:dyDescent="0.2">
      <c r="A115" t="s">
        <v>76</v>
      </c>
      <c r="B115" s="3" t="s">
        <v>29</v>
      </c>
    </row>
    <row r="116" spans="1:2" x14ac:dyDescent="0.2">
      <c r="A116" t="s">
        <v>76</v>
      </c>
      <c r="B116" s="3" t="s">
        <v>31</v>
      </c>
    </row>
    <row r="117" spans="1:2" x14ac:dyDescent="0.2">
      <c r="A117" t="s">
        <v>76</v>
      </c>
      <c r="B117" s="3" t="s">
        <v>81</v>
      </c>
    </row>
    <row r="118" spans="1:2" x14ac:dyDescent="0.2">
      <c r="A118" t="s">
        <v>76</v>
      </c>
      <c r="B118" s="3" t="s">
        <v>33</v>
      </c>
    </row>
    <row r="119" spans="1:2" x14ac:dyDescent="0.2">
      <c r="A119" t="s">
        <v>76</v>
      </c>
      <c r="B119" s="3" t="s">
        <v>55</v>
      </c>
    </row>
    <row r="120" spans="1:2" x14ac:dyDescent="0.2">
      <c r="A120" t="s">
        <v>76</v>
      </c>
      <c r="B120" s="3" t="s">
        <v>34</v>
      </c>
    </row>
    <row r="121" spans="1:2" x14ac:dyDescent="0.2">
      <c r="A121" t="s">
        <v>76</v>
      </c>
      <c r="B121" s="3" t="s">
        <v>35</v>
      </c>
    </row>
    <row r="122" spans="1:2" x14ac:dyDescent="0.2">
      <c r="A122" t="s">
        <v>77</v>
      </c>
      <c r="B122" s="8" t="s">
        <v>8</v>
      </c>
    </row>
    <row r="123" spans="1:2" x14ac:dyDescent="0.2">
      <c r="A123" t="s">
        <v>77</v>
      </c>
      <c r="B123" s="8" t="s">
        <v>78</v>
      </c>
    </row>
    <row r="124" spans="1:2" x14ac:dyDescent="0.2">
      <c r="A124" t="s">
        <v>77</v>
      </c>
      <c r="B124" s="8" t="s">
        <v>79</v>
      </c>
    </row>
    <row r="125" spans="1:2" x14ac:dyDescent="0.2">
      <c r="A125" t="s">
        <v>77</v>
      </c>
      <c r="B125" s="8" t="s">
        <v>80</v>
      </c>
    </row>
  </sheetData>
  <mergeCells count="5">
    <mergeCell ref="L3:M3"/>
    <mergeCell ref="N3:P3"/>
    <mergeCell ref="F79:H79"/>
    <mergeCell ref="I79:L79"/>
    <mergeCell ref="M79:O7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"/>
  <sheetViews>
    <sheetView topLeftCell="A4" workbookViewId="0">
      <pane xSplit="480" ySplit="1080" topLeftCell="A42" activePane="bottomRight"/>
      <selection activeCell="A4" sqref="A4"/>
      <selection pane="topRight" activeCell="N4" sqref="N1:N1048576"/>
      <selection pane="bottomLeft" activeCell="A26" sqref="A26"/>
      <selection pane="bottomRight" activeCell="D56" sqref="D56"/>
    </sheetView>
  </sheetViews>
  <sheetFormatPr baseColWidth="10" defaultRowHeight="16" x14ac:dyDescent="0.2"/>
  <cols>
    <col min="4" max="4" width="24.33203125" customWidth="1"/>
    <col min="5" max="5" width="15.5" bestFit="1" customWidth="1"/>
    <col min="6" max="6" width="4.6640625" customWidth="1"/>
    <col min="7" max="7" width="6.83203125" customWidth="1"/>
    <col min="8" max="8" width="8" customWidth="1"/>
    <col min="9" max="10" width="10.6640625" customWidth="1"/>
  </cols>
  <sheetData>
    <row r="1" spans="1:18" x14ac:dyDescent="0.2">
      <c r="A1" t="s">
        <v>59</v>
      </c>
      <c r="B1" t="s">
        <v>60</v>
      </c>
    </row>
    <row r="2" spans="1:18" x14ac:dyDescent="0.2">
      <c r="A2" t="s">
        <v>76</v>
      </c>
      <c r="B2" s="3" t="s">
        <v>215</v>
      </c>
    </row>
    <row r="3" spans="1:18" x14ac:dyDescent="0.2">
      <c r="A3" t="s">
        <v>76</v>
      </c>
      <c r="B3" s="3" t="s">
        <v>65</v>
      </c>
    </row>
    <row r="4" spans="1:18" x14ac:dyDescent="0.2">
      <c r="A4" t="s">
        <v>76</v>
      </c>
      <c r="B4" s="3" t="s">
        <v>203</v>
      </c>
      <c r="D4" s="5" t="s">
        <v>64</v>
      </c>
      <c r="E4" s="5" t="s">
        <v>61</v>
      </c>
      <c r="O4" t="s">
        <v>260</v>
      </c>
    </row>
    <row r="5" spans="1:18" x14ac:dyDescent="0.2">
      <c r="A5" t="s">
        <v>76</v>
      </c>
      <c r="B5" s="3" t="s">
        <v>219</v>
      </c>
      <c r="D5" s="5" t="s">
        <v>63</v>
      </c>
      <c r="E5" t="s">
        <v>76</v>
      </c>
      <c r="F5" t="s">
        <v>77</v>
      </c>
      <c r="G5" t="s">
        <v>84</v>
      </c>
      <c r="H5" t="s">
        <v>57</v>
      </c>
      <c r="I5" t="s">
        <v>62</v>
      </c>
      <c r="J5" t="s">
        <v>76</v>
      </c>
      <c r="K5" t="s">
        <v>77</v>
      </c>
      <c r="L5" t="s">
        <v>84</v>
      </c>
      <c r="M5" t="s">
        <v>57</v>
      </c>
      <c r="N5" t="s">
        <v>261</v>
      </c>
      <c r="O5" t="s">
        <v>76</v>
      </c>
      <c r="P5" t="s">
        <v>77</v>
      </c>
      <c r="Q5" t="s">
        <v>84</v>
      </c>
      <c r="R5" t="s">
        <v>57</v>
      </c>
    </row>
    <row r="6" spans="1:18" x14ac:dyDescent="0.2">
      <c r="A6" t="s">
        <v>76</v>
      </c>
      <c r="B6" s="3" t="s">
        <v>220</v>
      </c>
      <c r="D6" s="6" t="s">
        <v>213</v>
      </c>
      <c r="E6" s="7"/>
      <c r="F6" s="7"/>
      <c r="G6" s="7"/>
      <c r="H6" s="7">
        <v>1</v>
      </c>
      <c r="I6" s="7">
        <v>1</v>
      </c>
      <c r="N6">
        <f>IF(SUM(J6:M6) &gt;0,1,0)</f>
        <v>0</v>
      </c>
      <c r="R6">
        <v>1</v>
      </c>
    </row>
    <row r="7" spans="1:18" x14ac:dyDescent="0.2">
      <c r="A7" t="s">
        <v>76</v>
      </c>
      <c r="B7" s="3" t="s">
        <v>221</v>
      </c>
      <c r="D7" s="6" t="s">
        <v>214</v>
      </c>
      <c r="E7" s="7"/>
      <c r="F7" s="7"/>
      <c r="G7" s="7"/>
      <c r="H7" s="7">
        <v>1</v>
      </c>
      <c r="I7" s="7">
        <v>1</v>
      </c>
      <c r="N7">
        <f t="shared" ref="N7:N70" si="0">IF(SUM(J7:M7) &gt;0,1,0)</f>
        <v>0</v>
      </c>
      <c r="R7">
        <v>1</v>
      </c>
    </row>
    <row r="8" spans="1:18" x14ac:dyDescent="0.2">
      <c r="A8" t="s">
        <v>76</v>
      </c>
      <c r="B8" s="3" t="s">
        <v>222</v>
      </c>
      <c r="D8" s="6" t="s">
        <v>215</v>
      </c>
      <c r="E8" s="7">
        <v>1</v>
      </c>
      <c r="F8" s="7"/>
      <c r="G8" s="7"/>
      <c r="H8" s="7">
        <v>1</v>
      </c>
      <c r="I8" s="7">
        <v>2</v>
      </c>
      <c r="J8" s="7">
        <v>1</v>
      </c>
      <c r="M8">
        <v>1</v>
      </c>
      <c r="N8">
        <f t="shared" si="0"/>
        <v>1</v>
      </c>
    </row>
    <row r="9" spans="1:18" x14ac:dyDescent="0.2">
      <c r="A9" t="s">
        <v>76</v>
      </c>
      <c r="B9" s="3" t="s">
        <v>254</v>
      </c>
      <c r="D9" s="6" t="s">
        <v>244</v>
      </c>
      <c r="E9" s="7"/>
      <c r="F9" s="7"/>
      <c r="G9" s="7">
        <v>1</v>
      </c>
      <c r="H9" s="7"/>
      <c r="I9" s="7">
        <v>1</v>
      </c>
      <c r="L9">
        <v>1</v>
      </c>
      <c r="N9">
        <f t="shared" si="0"/>
        <v>1</v>
      </c>
    </row>
    <row r="10" spans="1:18" x14ac:dyDescent="0.2">
      <c r="A10" t="s">
        <v>76</v>
      </c>
      <c r="B10" s="3" t="s">
        <v>168</v>
      </c>
      <c r="D10" s="6" t="s">
        <v>65</v>
      </c>
      <c r="E10" s="7">
        <v>1</v>
      </c>
      <c r="F10" s="7"/>
      <c r="G10" s="7">
        <v>1</v>
      </c>
      <c r="H10" s="7">
        <v>1</v>
      </c>
      <c r="I10" s="7">
        <v>3</v>
      </c>
      <c r="J10" s="7">
        <v>1</v>
      </c>
      <c r="L10">
        <v>1</v>
      </c>
      <c r="M10">
        <v>1</v>
      </c>
      <c r="N10">
        <f t="shared" si="0"/>
        <v>1</v>
      </c>
    </row>
    <row r="11" spans="1:18" x14ac:dyDescent="0.2">
      <c r="A11" t="s">
        <v>76</v>
      </c>
      <c r="B11" s="3" t="s">
        <v>255</v>
      </c>
      <c r="D11" s="6" t="s">
        <v>216</v>
      </c>
      <c r="E11" s="7"/>
      <c r="F11" s="7"/>
      <c r="G11" s="7"/>
      <c r="H11" s="7">
        <v>1</v>
      </c>
      <c r="I11" s="7">
        <v>1</v>
      </c>
      <c r="N11">
        <f t="shared" si="0"/>
        <v>0</v>
      </c>
      <c r="R11">
        <v>1</v>
      </c>
    </row>
    <row r="12" spans="1:18" x14ac:dyDescent="0.2">
      <c r="A12" t="s">
        <v>76</v>
      </c>
      <c r="B12" s="3" t="s">
        <v>224</v>
      </c>
      <c r="D12" s="6" t="s">
        <v>217</v>
      </c>
      <c r="E12" s="7"/>
      <c r="F12" s="7"/>
      <c r="G12" s="7"/>
      <c r="H12" s="7">
        <v>1</v>
      </c>
      <c r="I12" s="7">
        <v>1</v>
      </c>
      <c r="N12">
        <f t="shared" si="0"/>
        <v>0</v>
      </c>
      <c r="R12">
        <v>1</v>
      </c>
    </row>
    <row r="13" spans="1:18" x14ac:dyDescent="0.2">
      <c r="A13" t="s">
        <v>76</v>
      </c>
      <c r="B13" s="3" t="s">
        <v>46</v>
      </c>
      <c r="D13" s="6" t="s">
        <v>203</v>
      </c>
      <c r="E13" s="7">
        <v>1</v>
      </c>
      <c r="F13" s="7"/>
      <c r="G13" s="7">
        <v>1</v>
      </c>
      <c r="H13" s="7">
        <v>1</v>
      </c>
      <c r="I13" s="7">
        <v>3</v>
      </c>
      <c r="J13" s="7">
        <v>1</v>
      </c>
      <c r="L13">
        <v>1</v>
      </c>
      <c r="M13">
        <v>1</v>
      </c>
      <c r="N13">
        <f t="shared" si="0"/>
        <v>1</v>
      </c>
    </row>
    <row r="14" spans="1:18" x14ac:dyDescent="0.2">
      <c r="A14" t="s">
        <v>76</v>
      </c>
      <c r="B14" s="3" t="s">
        <v>256</v>
      </c>
      <c r="D14" s="6" t="s">
        <v>245</v>
      </c>
      <c r="E14" s="7"/>
      <c r="F14" s="7"/>
      <c r="G14" s="7">
        <v>1</v>
      </c>
      <c r="H14" s="7"/>
      <c r="I14" s="7">
        <v>1</v>
      </c>
      <c r="L14">
        <v>1</v>
      </c>
      <c r="N14">
        <f t="shared" si="0"/>
        <v>1</v>
      </c>
    </row>
    <row r="15" spans="1:18" x14ac:dyDescent="0.2">
      <c r="A15" t="s">
        <v>76</v>
      </c>
      <c r="B15" s="3" t="s">
        <v>225</v>
      </c>
      <c r="D15" s="6" t="s">
        <v>218</v>
      </c>
      <c r="E15" s="7"/>
      <c r="F15" s="7"/>
      <c r="G15" s="7"/>
      <c r="H15" s="7">
        <v>1</v>
      </c>
      <c r="I15" s="7">
        <v>1</v>
      </c>
      <c r="N15">
        <f t="shared" si="0"/>
        <v>0</v>
      </c>
      <c r="R15">
        <v>1</v>
      </c>
    </row>
    <row r="16" spans="1:18" x14ac:dyDescent="0.2">
      <c r="A16" t="s">
        <v>76</v>
      </c>
      <c r="B16" s="3" t="s">
        <v>104</v>
      </c>
      <c r="D16" s="6" t="s">
        <v>219</v>
      </c>
      <c r="E16" s="7">
        <v>1</v>
      </c>
      <c r="F16" s="7"/>
      <c r="G16" s="7">
        <v>1</v>
      </c>
      <c r="H16" s="7">
        <v>1</v>
      </c>
      <c r="I16" s="7">
        <v>3</v>
      </c>
      <c r="J16" s="7">
        <v>1</v>
      </c>
      <c r="L16">
        <v>1</v>
      </c>
      <c r="M16">
        <v>1</v>
      </c>
      <c r="N16">
        <f t="shared" si="0"/>
        <v>1</v>
      </c>
    </row>
    <row r="17" spans="1:18" x14ac:dyDescent="0.2">
      <c r="A17" t="s">
        <v>76</v>
      </c>
      <c r="B17" s="3" t="s">
        <v>69</v>
      </c>
      <c r="D17" s="6" t="s">
        <v>220</v>
      </c>
      <c r="E17" s="7">
        <v>1</v>
      </c>
      <c r="F17" s="7"/>
      <c r="G17" s="7">
        <v>1</v>
      </c>
      <c r="H17" s="7">
        <v>1</v>
      </c>
      <c r="I17" s="7">
        <v>3</v>
      </c>
      <c r="J17" s="7">
        <v>1</v>
      </c>
      <c r="L17">
        <v>1</v>
      </c>
      <c r="M17">
        <v>1</v>
      </c>
      <c r="N17">
        <f t="shared" si="0"/>
        <v>1</v>
      </c>
    </row>
    <row r="18" spans="1:18" x14ac:dyDescent="0.2">
      <c r="A18" t="s">
        <v>76</v>
      </c>
      <c r="B18" s="3" t="s">
        <v>70</v>
      </c>
      <c r="D18" s="6" t="s">
        <v>221</v>
      </c>
      <c r="E18" s="7">
        <v>1</v>
      </c>
      <c r="F18" s="7"/>
      <c r="G18" s="7">
        <v>1</v>
      </c>
      <c r="H18" s="7">
        <v>1</v>
      </c>
      <c r="I18" s="7">
        <v>3</v>
      </c>
      <c r="J18" s="7">
        <v>1</v>
      </c>
      <c r="L18">
        <v>1</v>
      </c>
      <c r="M18">
        <v>1</v>
      </c>
      <c r="N18">
        <f t="shared" si="0"/>
        <v>1</v>
      </c>
    </row>
    <row r="19" spans="1:18" x14ac:dyDescent="0.2">
      <c r="A19" t="s">
        <v>76</v>
      </c>
      <c r="B19" s="3" t="s">
        <v>251</v>
      </c>
      <c r="D19" s="6" t="s">
        <v>222</v>
      </c>
      <c r="E19" s="7">
        <v>1</v>
      </c>
      <c r="F19" s="7"/>
      <c r="G19" s="7">
        <v>1</v>
      </c>
      <c r="H19" s="7">
        <v>1</v>
      </c>
      <c r="I19" s="7">
        <v>3</v>
      </c>
      <c r="J19" s="7">
        <v>1</v>
      </c>
      <c r="L19">
        <v>1</v>
      </c>
      <c r="M19">
        <v>1</v>
      </c>
      <c r="N19">
        <f t="shared" si="0"/>
        <v>1</v>
      </c>
    </row>
    <row r="20" spans="1:18" x14ac:dyDescent="0.2">
      <c r="A20" t="s">
        <v>76</v>
      </c>
      <c r="B20" s="3" t="s">
        <v>101</v>
      </c>
      <c r="D20" s="6" t="s">
        <v>246</v>
      </c>
      <c r="E20" s="7"/>
      <c r="F20" s="7"/>
      <c r="G20" s="7">
        <v>1</v>
      </c>
      <c r="H20" s="7"/>
      <c r="I20" s="7">
        <v>1</v>
      </c>
      <c r="L20">
        <v>1</v>
      </c>
      <c r="N20">
        <f t="shared" si="0"/>
        <v>1</v>
      </c>
    </row>
    <row r="21" spans="1:18" x14ac:dyDescent="0.2">
      <c r="A21" t="s">
        <v>76</v>
      </c>
      <c r="B21" s="3" t="s">
        <v>135</v>
      </c>
      <c r="D21" s="6" t="s">
        <v>14</v>
      </c>
      <c r="E21" s="7"/>
      <c r="F21" s="7"/>
      <c r="G21" s="7"/>
      <c r="H21" s="7">
        <v>1</v>
      </c>
      <c r="I21" s="7">
        <v>1</v>
      </c>
      <c r="N21">
        <f t="shared" si="0"/>
        <v>0</v>
      </c>
      <c r="R21">
        <v>1</v>
      </c>
    </row>
    <row r="22" spans="1:18" x14ac:dyDescent="0.2">
      <c r="A22" t="s">
        <v>76</v>
      </c>
      <c r="B22" s="3" t="s">
        <v>257</v>
      </c>
      <c r="D22" s="6" t="s">
        <v>223</v>
      </c>
      <c r="E22" s="7"/>
      <c r="F22" s="7"/>
      <c r="G22" s="7"/>
      <c r="H22" s="7">
        <v>1</v>
      </c>
      <c r="I22" s="7">
        <v>1</v>
      </c>
      <c r="N22">
        <f t="shared" si="0"/>
        <v>0</v>
      </c>
      <c r="R22">
        <v>1</v>
      </c>
    </row>
    <row r="23" spans="1:18" x14ac:dyDescent="0.2">
      <c r="A23" t="s">
        <v>76</v>
      </c>
      <c r="B23" s="3" t="s">
        <v>226</v>
      </c>
      <c r="D23" s="6" t="s">
        <v>247</v>
      </c>
      <c r="E23" s="7"/>
      <c r="F23" s="7"/>
      <c r="G23" s="7">
        <v>1</v>
      </c>
      <c r="H23" s="7"/>
      <c r="I23" s="7">
        <v>1</v>
      </c>
      <c r="L23">
        <v>1</v>
      </c>
      <c r="N23">
        <f t="shared" si="0"/>
        <v>1</v>
      </c>
    </row>
    <row r="24" spans="1:18" x14ac:dyDescent="0.2">
      <c r="A24" t="s">
        <v>76</v>
      </c>
      <c r="B24" s="3" t="s">
        <v>23</v>
      </c>
      <c r="D24" s="6" t="s">
        <v>254</v>
      </c>
      <c r="E24" s="7">
        <v>1</v>
      </c>
      <c r="F24" s="7"/>
      <c r="G24" s="7"/>
      <c r="H24" s="7"/>
      <c r="I24" s="7">
        <v>1</v>
      </c>
      <c r="N24">
        <f t="shared" si="0"/>
        <v>0</v>
      </c>
      <c r="O24">
        <v>1</v>
      </c>
    </row>
    <row r="25" spans="1:18" x14ac:dyDescent="0.2">
      <c r="A25" t="s">
        <v>76</v>
      </c>
      <c r="B25" s="3" t="s">
        <v>232</v>
      </c>
      <c r="D25" s="6" t="s">
        <v>248</v>
      </c>
      <c r="E25" s="7"/>
      <c r="F25" s="7"/>
      <c r="G25" s="7">
        <v>1</v>
      </c>
      <c r="H25" s="7"/>
      <c r="I25" s="7">
        <v>1</v>
      </c>
      <c r="L25">
        <v>1</v>
      </c>
      <c r="N25">
        <f t="shared" si="0"/>
        <v>1</v>
      </c>
    </row>
    <row r="26" spans="1:18" x14ac:dyDescent="0.2">
      <c r="A26" t="s">
        <v>76</v>
      </c>
      <c r="B26" s="3" t="s">
        <v>233</v>
      </c>
      <c r="D26" s="6" t="s">
        <v>249</v>
      </c>
      <c r="E26" s="7"/>
      <c r="F26" s="7"/>
      <c r="G26" s="7">
        <v>1</v>
      </c>
      <c r="H26" s="7"/>
      <c r="I26" s="7">
        <v>1</v>
      </c>
      <c r="N26">
        <f t="shared" si="0"/>
        <v>0</v>
      </c>
      <c r="Q26">
        <v>1</v>
      </c>
    </row>
    <row r="27" spans="1:18" x14ac:dyDescent="0.2">
      <c r="A27" t="s">
        <v>76</v>
      </c>
      <c r="B27" s="3" t="s">
        <v>258</v>
      </c>
      <c r="D27" s="6" t="s">
        <v>93</v>
      </c>
      <c r="E27" s="7"/>
      <c r="F27" s="7">
        <v>1</v>
      </c>
      <c r="G27" s="7"/>
      <c r="H27" s="7"/>
      <c r="I27" s="7">
        <v>1</v>
      </c>
      <c r="N27">
        <f t="shared" si="0"/>
        <v>0</v>
      </c>
      <c r="P27">
        <v>1</v>
      </c>
    </row>
    <row r="28" spans="1:18" x14ac:dyDescent="0.2">
      <c r="A28" t="s">
        <v>76</v>
      </c>
      <c r="B28" s="3" t="s">
        <v>234</v>
      </c>
      <c r="D28" s="6" t="s">
        <v>168</v>
      </c>
      <c r="E28" s="7">
        <v>1</v>
      </c>
      <c r="F28" s="7"/>
      <c r="G28" s="7"/>
      <c r="H28" s="7"/>
      <c r="I28" s="7">
        <v>1</v>
      </c>
      <c r="N28">
        <f t="shared" si="0"/>
        <v>0</v>
      </c>
      <c r="O28">
        <v>1</v>
      </c>
    </row>
    <row r="29" spans="1:18" x14ac:dyDescent="0.2">
      <c r="A29" t="s">
        <v>76</v>
      </c>
      <c r="B29" s="3" t="s">
        <v>126</v>
      </c>
      <c r="D29" s="6" t="s">
        <v>255</v>
      </c>
      <c r="E29" s="7">
        <v>1</v>
      </c>
      <c r="F29" s="7"/>
      <c r="G29" s="7"/>
      <c r="H29" s="7">
        <v>1</v>
      </c>
      <c r="I29" s="7">
        <v>2</v>
      </c>
      <c r="N29">
        <f t="shared" si="0"/>
        <v>0</v>
      </c>
      <c r="O29">
        <v>1</v>
      </c>
      <c r="R29">
        <v>1</v>
      </c>
    </row>
    <row r="30" spans="1:18" x14ac:dyDescent="0.2">
      <c r="A30" t="s">
        <v>76</v>
      </c>
      <c r="B30" s="3" t="s">
        <v>236</v>
      </c>
      <c r="D30" s="6" t="s">
        <v>224</v>
      </c>
      <c r="E30" s="7">
        <v>1</v>
      </c>
      <c r="F30" s="7"/>
      <c r="G30" s="7">
        <v>1</v>
      </c>
      <c r="H30" s="7">
        <v>1</v>
      </c>
      <c r="I30" s="7">
        <v>3</v>
      </c>
      <c r="K30">
        <v>1</v>
      </c>
      <c r="L30">
        <v>1</v>
      </c>
      <c r="M30">
        <v>1</v>
      </c>
      <c r="N30">
        <f t="shared" si="0"/>
        <v>1</v>
      </c>
    </row>
    <row r="31" spans="1:18" x14ac:dyDescent="0.2">
      <c r="A31" t="s">
        <v>76</v>
      </c>
      <c r="B31" s="3" t="s">
        <v>259</v>
      </c>
      <c r="D31" s="6" t="s">
        <v>46</v>
      </c>
      <c r="E31" s="7">
        <v>1</v>
      </c>
      <c r="F31" s="7"/>
      <c r="G31" s="7"/>
      <c r="H31" s="7">
        <v>1</v>
      </c>
      <c r="I31" s="7">
        <v>2</v>
      </c>
      <c r="N31">
        <f t="shared" si="0"/>
        <v>0</v>
      </c>
      <c r="O31">
        <v>1</v>
      </c>
      <c r="R31">
        <v>1</v>
      </c>
    </row>
    <row r="32" spans="1:18" x14ac:dyDescent="0.2">
      <c r="A32" t="s">
        <v>76</v>
      </c>
      <c r="B32" s="3" t="s">
        <v>237</v>
      </c>
      <c r="D32" s="6" t="s">
        <v>256</v>
      </c>
      <c r="E32" s="7">
        <v>1</v>
      </c>
      <c r="F32" s="7"/>
      <c r="G32" s="7"/>
      <c r="H32" s="7"/>
      <c r="I32" s="7">
        <v>1</v>
      </c>
      <c r="N32">
        <f t="shared" si="0"/>
        <v>0</v>
      </c>
      <c r="O32">
        <v>1</v>
      </c>
    </row>
    <row r="33" spans="1:18" x14ac:dyDescent="0.2">
      <c r="A33" t="s">
        <v>77</v>
      </c>
      <c r="B33" s="8" t="s">
        <v>93</v>
      </c>
      <c r="D33" s="6" t="s">
        <v>250</v>
      </c>
      <c r="E33" s="7"/>
      <c r="F33" s="7"/>
      <c r="G33" s="7">
        <v>1</v>
      </c>
      <c r="H33" s="7"/>
      <c r="I33" s="7">
        <v>1</v>
      </c>
      <c r="N33">
        <f t="shared" si="0"/>
        <v>0</v>
      </c>
      <c r="Q33">
        <v>1</v>
      </c>
    </row>
    <row r="34" spans="1:18" x14ac:dyDescent="0.2">
      <c r="A34" t="s">
        <v>57</v>
      </c>
      <c r="B34" s="3" t="s">
        <v>213</v>
      </c>
      <c r="C34" s="9"/>
      <c r="D34" s="6" t="s">
        <v>225</v>
      </c>
      <c r="E34" s="7">
        <v>1</v>
      </c>
      <c r="F34" s="7"/>
      <c r="G34" s="7"/>
      <c r="H34" s="7">
        <v>1</v>
      </c>
      <c r="I34" s="7">
        <v>2</v>
      </c>
      <c r="N34">
        <f t="shared" si="0"/>
        <v>0</v>
      </c>
      <c r="O34">
        <v>1</v>
      </c>
      <c r="R34">
        <v>1</v>
      </c>
    </row>
    <row r="35" spans="1:18" x14ac:dyDescent="0.2">
      <c r="A35" t="s">
        <v>57</v>
      </c>
      <c r="B35" s="3" t="s">
        <v>214</v>
      </c>
      <c r="C35" s="9"/>
      <c r="D35" s="6" t="s">
        <v>104</v>
      </c>
      <c r="E35" s="7">
        <v>1</v>
      </c>
      <c r="F35" s="7"/>
      <c r="G35" s="7"/>
      <c r="H35" s="7"/>
      <c r="I35" s="7">
        <v>1</v>
      </c>
      <c r="N35">
        <f t="shared" si="0"/>
        <v>0</v>
      </c>
      <c r="O35">
        <v>1</v>
      </c>
    </row>
    <row r="36" spans="1:18" x14ac:dyDescent="0.2">
      <c r="A36" t="s">
        <v>57</v>
      </c>
      <c r="B36" s="3" t="s">
        <v>215</v>
      </c>
      <c r="C36" s="9"/>
      <c r="D36" s="6" t="s">
        <v>69</v>
      </c>
      <c r="E36" s="7">
        <v>1</v>
      </c>
      <c r="F36" s="7"/>
      <c r="G36" s="7">
        <v>1</v>
      </c>
      <c r="H36" s="7">
        <v>1</v>
      </c>
      <c r="I36" s="7">
        <v>3</v>
      </c>
      <c r="J36" s="7">
        <v>1</v>
      </c>
      <c r="L36">
        <v>1</v>
      </c>
      <c r="M36">
        <v>1</v>
      </c>
      <c r="N36">
        <f t="shared" si="0"/>
        <v>1</v>
      </c>
    </row>
    <row r="37" spans="1:18" x14ac:dyDescent="0.2">
      <c r="A37" t="s">
        <v>57</v>
      </c>
      <c r="B37" s="3" t="s">
        <v>65</v>
      </c>
      <c r="C37" s="9"/>
      <c r="D37" s="6" t="s">
        <v>70</v>
      </c>
      <c r="E37" s="7">
        <v>1</v>
      </c>
      <c r="F37" s="7"/>
      <c r="G37" s="7"/>
      <c r="H37" s="7">
        <v>1</v>
      </c>
      <c r="I37" s="7">
        <v>2</v>
      </c>
      <c r="N37">
        <f t="shared" si="0"/>
        <v>0</v>
      </c>
      <c r="O37">
        <v>1</v>
      </c>
      <c r="R37">
        <v>1</v>
      </c>
    </row>
    <row r="38" spans="1:18" x14ac:dyDescent="0.2">
      <c r="A38" t="s">
        <v>57</v>
      </c>
      <c r="B38" s="3" t="s">
        <v>216</v>
      </c>
      <c r="C38" s="9"/>
      <c r="D38" s="6" t="s">
        <v>251</v>
      </c>
      <c r="E38" s="7">
        <v>1</v>
      </c>
      <c r="F38" s="7"/>
      <c r="G38" s="7">
        <v>1</v>
      </c>
      <c r="H38" s="7"/>
      <c r="I38" s="7">
        <v>2</v>
      </c>
      <c r="N38">
        <f t="shared" si="0"/>
        <v>0</v>
      </c>
      <c r="O38">
        <v>1</v>
      </c>
      <c r="Q38">
        <v>1</v>
      </c>
    </row>
    <row r="39" spans="1:18" x14ac:dyDescent="0.2">
      <c r="A39" t="s">
        <v>57</v>
      </c>
      <c r="B39" s="3" t="s">
        <v>217</v>
      </c>
      <c r="C39" s="9"/>
      <c r="D39" s="6" t="s">
        <v>101</v>
      </c>
      <c r="E39" s="7">
        <v>1</v>
      </c>
      <c r="F39" s="7"/>
      <c r="G39" s="7"/>
      <c r="H39" s="7">
        <v>1</v>
      </c>
      <c r="I39" s="7">
        <v>2</v>
      </c>
      <c r="N39">
        <f t="shared" si="0"/>
        <v>0</v>
      </c>
      <c r="O39">
        <v>1</v>
      </c>
      <c r="R39">
        <v>1</v>
      </c>
    </row>
    <row r="40" spans="1:18" x14ac:dyDescent="0.2">
      <c r="A40" t="s">
        <v>57</v>
      </c>
      <c r="B40" s="3" t="s">
        <v>203</v>
      </c>
      <c r="C40" s="9"/>
      <c r="D40" s="6" t="s">
        <v>135</v>
      </c>
      <c r="E40" s="7">
        <v>1</v>
      </c>
      <c r="F40" s="7"/>
      <c r="G40" s="7"/>
      <c r="H40" s="7"/>
      <c r="I40" s="7">
        <v>1</v>
      </c>
      <c r="N40">
        <f t="shared" si="0"/>
        <v>0</v>
      </c>
      <c r="O40">
        <v>1</v>
      </c>
    </row>
    <row r="41" spans="1:18" x14ac:dyDescent="0.2">
      <c r="A41" t="s">
        <v>57</v>
      </c>
      <c r="B41" s="3" t="s">
        <v>218</v>
      </c>
      <c r="C41" s="9"/>
      <c r="D41" s="6" t="s">
        <v>257</v>
      </c>
      <c r="E41" s="7">
        <v>1</v>
      </c>
      <c r="F41" s="7"/>
      <c r="G41" s="7"/>
      <c r="H41" s="7"/>
      <c r="I41" s="7">
        <v>1</v>
      </c>
      <c r="N41">
        <f t="shared" si="0"/>
        <v>0</v>
      </c>
      <c r="O41">
        <v>1</v>
      </c>
    </row>
    <row r="42" spans="1:18" x14ac:dyDescent="0.2">
      <c r="A42" t="s">
        <v>57</v>
      </c>
      <c r="B42" s="3" t="s">
        <v>219</v>
      </c>
      <c r="C42" s="9"/>
      <c r="D42" s="6" t="s">
        <v>226</v>
      </c>
      <c r="E42" s="7">
        <v>1</v>
      </c>
      <c r="F42" s="7"/>
      <c r="G42" s="7">
        <v>1</v>
      </c>
      <c r="H42" s="7">
        <v>1</v>
      </c>
      <c r="I42" s="7">
        <v>3</v>
      </c>
      <c r="J42" s="7">
        <v>1</v>
      </c>
      <c r="L42">
        <v>1</v>
      </c>
      <c r="M42">
        <v>1</v>
      </c>
      <c r="N42">
        <f t="shared" si="0"/>
        <v>1</v>
      </c>
    </row>
    <row r="43" spans="1:18" x14ac:dyDescent="0.2">
      <c r="A43" t="s">
        <v>57</v>
      </c>
      <c r="B43" s="3" t="s">
        <v>220</v>
      </c>
      <c r="C43" s="9"/>
      <c r="D43" s="6" t="s">
        <v>227</v>
      </c>
      <c r="E43" s="7"/>
      <c r="F43" s="7"/>
      <c r="G43" s="7"/>
      <c r="H43" s="7">
        <v>1</v>
      </c>
      <c r="I43" s="7">
        <v>1</v>
      </c>
      <c r="N43">
        <f t="shared" si="0"/>
        <v>0</v>
      </c>
      <c r="R43">
        <v>1</v>
      </c>
    </row>
    <row r="44" spans="1:18" x14ac:dyDescent="0.2">
      <c r="A44" t="s">
        <v>57</v>
      </c>
      <c r="B44" s="3" t="s">
        <v>221</v>
      </c>
      <c r="C44" s="9"/>
      <c r="D44" s="6" t="s">
        <v>102</v>
      </c>
      <c r="E44" s="7"/>
      <c r="F44" s="7"/>
      <c r="G44" s="7"/>
      <c r="H44" s="7">
        <v>1</v>
      </c>
      <c r="I44" s="7">
        <v>1</v>
      </c>
      <c r="N44">
        <f t="shared" si="0"/>
        <v>0</v>
      </c>
      <c r="R44">
        <v>1</v>
      </c>
    </row>
    <row r="45" spans="1:18" x14ac:dyDescent="0.2">
      <c r="A45" t="s">
        <v>57</v>
      </c>
      <c r="B45" s="3" t="s">
        <v>222</v>
      </c>
      <c r="C45" s="9"/>
      <c r="D45" s="6" t="s">
        <v>228</v>
      </c>
      <c r="E45" s="7"/>
      <c r="F45" s="7"/>
      <c r="G45" s="7"/>
      <c r="H45" s="7">
        <v>1</v>
      </c>
      <c r="I45" s="7">
        <v>1</v>
      </c>
      <c r="M45">
        <v>1</v>
      </c>
      <c r="N45">
        <f t="shared" si="0"/>
        <v>1</v>
      </c>
    </row>
    <row r="46" spans="1:18" x14ac:dyDescent="0.2">
      <c r="A46" t="s">
        <v>57</v>
      </c>
      <c r="B46" s="3" t="s">
        <v>14</v>
      </c>
      <c r="C46" s="9"/>
      <c r="D46" s="6" t="s">
        <v>229</v>
      </c>
      <c r="E46" s="7"/>
      <c r="F46" s="7"/>
      <c r="G46" s="7">
        <v>1</v>
      </c>
      <c r="H46" s="7">
        <v>1</v>
      </c>
      <c r="I46" s="7">
        <v>2</v>
      </c>
      <c r="L46">
        <v>1</v>
      </c>
      <c r="M46">
        <v>1</v>
      </c>
      <c r="N46">
        <f t="shared" si="0"/>
        <v>1</v>
      </c>
    </row>
    <row r="47" spans="1:18" x14ac:dyDescent="0.2">
      <c r="A47" t="s">
        <v>57</v>
      </c>
      <c r="B47" s="3" t="s">
        <v>223</v>
      </c>
      <c r="C47" s="9"/>
      <c r="D47" s="6" t="s">
        <v>230</v>
      </c>
      <c r="E47" s="7"/>
      <c r="F47" s="7"/>
      <c r="G47" s="7"/>
      <c r="H47" s="7">
        <v>1</v>
      </c>
      <c r="I47" s="7">
        <v>1</v>
      </c>
      <c r="N47">
        <f t="shared" si="0"/>
        <v>0</v>
      </c>
      <c r="R47">
        <v>1</v>
      </c>
    </row>
    <row r="48" spans="1:18" x14ac:dyDescent="0.2">
      <c r="A48" t="s">
        <v>57</v>
      </c>
      <c r="B48" s="3" t="s">
        <v>45</v>
      </c>
      <c r="C48" s="9"/>
      <c r="D48" s="6" t="s">
        <v>231</v>
      </c>
      <c r="E48" s="7"/>
      <c r="F48" s="7"/>
      <c r="G48" s="7">
        <v>1</v>
      </c>
      <c r="H48" s="7">
        <v>1</v>
      </c>
      <c r="I48" s="7">
        <v>2</v>
      </c>
      <c r="M48">
        <v>1</v>
      </c>
      <c r="N48">
        <f t="shared" si="0"/>
        <v>1</v>
      </c>
      <c r="O48">
        <v>1</v>
      </c>
    </row>
    <row r="49" spans="1:18" x14ac:dyDescent="0.2">
      <c r="A49" t="s">
        <v>57</v>
      </c>
      <c r="B49" s="3" t="s">
        <v>224</v>
      </c>
      <c r="C49" s="9"/>
      <c r="D49" s="6" t="s">
        <v>252</v>
      </c>
      <c r="E49" s="7"/>
      <c r="F49" s="7"/>
      <c r="G49" s="7">
        <v>1</v>
      </c>
      <c r="H49" s="7"/>
      <c r="I49" s="7">
        <v>1</v>
      </c>
      <c r="M49">
        <v>1</v>
      </c>
      <c r="N49">
        <f t="shared" si="0"/>
        <v>1</v>
      </c>
    </row>
    <row r="50" spans="1:18" x14ac:dyDescent="0.2">
      <c r="A50" t="s">
        <v>57</v>
      </c>
      <c r="B50" s="3" t="s">
        <v>46</v>
      </c>
      <c r="C50" s="9"/>
      <c r="D50" s="6" t="s">
        <v>23</v>
      </c>
      <c r="E50" s="7">
        <v>1</v>
      </c>
      <c r="F50" s="7"/>
      <c r="G50" s="7"/>
      <c r="H50" s="7"/>
      <c r="I50" s="7">
        <v>1</v>
      </c>
      <c r="N50">
        <f t="shared" si="0"/>
        <v>0</v>
      </c>
      <c r="P50">
        <v>1</v>
      </c>
    </row>
    <row r="51" spans="1:18" x14ac:dyDescent="0.2">
      <c r="A51" t="s">
        <v>57</v>
      </c>
      <c r="B51" s="3" t="s">
        <v>225</v>
      </c>
      <c r="C51" s="9"/>
      <c r="D51" s="6" t="s">
        <v>232</v>
      </c>
      <c r="E51" s="7">
        <v>1</v>
      </c>
      <c r="F51" s="7"/>
      <c r="G51" s="7"/>
      <c r="H51" s="7">
        <v>1</v>
      </c>
      <c r="I51" s="7">
        <v>2</v>
      </c>
      <c r="J51" s="7">
        <v>1</v>
      </c>
      <c r="M51">
        <v>1</v>
      </c>
      <c r="N51">
        <f t="shared" si="0"/>
        <v>1</v>
      </c>
      <c r="Q51">
        <v>1</v>
      </c>
    </row>
    <row r="52" spans="1:18" x14ac:dyDescent="0.2">
      <c r="A52" t="s">
        <v>57</v>
      </c>
      <c r="B52" s="3" t="s">
        <v>69</v>
      </c>
      <c r="C52" s="9"/>
      <c r="D52" s="6" t="s">
        <v>233</v>
      </c>
      <c r="E52" s="7">
        <v>1</v>
      </c>
      <c r="F52" s="7"/>
      <c r="G52" s="7"/>
      <c r="H52" s="7">
        <v>1</v>
      </c>
      <c r="I52" s="7">
        <v>2</v>
      </c>
      <c r="N52">
        <f t="shared" si="0"/>
        <v>0</v>
      </c>
      <c r="O52">
        <v>1</v>
      </c>
      <c r="R52">
        <v>1</v>
      </c>
    </row>
    <row r="53" spans="1:18" x14ac:dyDescent="0.2">
      <c r="A53" t="s">
        <v>57</v>
      </c>
      <c r="B53" s="3" t="s">
        <v>70</v>
      </c>
      <c r="C53" s="9"/>
      <c r="D53" s="6" t="s">
        <v>258</v>
      </c>
      <c r="E53" s="7">
        <v>1</v>
      </c>
      <c r="F53" s="7"/>
      <c r="G53" s="7"/>
      <c r="H53" s="7"/>
      <c r="I53" s="7">
        <v>1</v>
      </c>
      <c r="N53">
        <f t="shared" si="0"/>
        <v>0</v>
      </c>
      <c r="O53">
        <v>1</v>
      </c>
    </row>
    <row r="54" spans="1:18" x14ac:dyDescent="0.2">
      <c r="A54" t="s">
        <v>57</v>
      </c>
      <c r="B54" s="3" t="s">
        <v>108</v>
      </c>
      <c r="C54" s="9"/>
      <c r="D54" s="6" t="s">
        <v>234</v>
      </c>
      <c r="E54" s="7">
        <v>1</v>
      </c>
      <c r="F54" s="7"/>
      <c r="G54" s="7"/>
      <c r="H54" s="7">
        <v>1</v>
      </c>
      <c r="I54" s="7">
        <v>2</v>
      </c>
      <c r="N54">
        <f t="shared" si="0"/>
        <v>0</v>
      </c>
      <c r="O54">
        <v>1</v>
      </c>
      <c r="R54">
        <v>1</v>
      </c>
    </row>
    <row r="55" spans="1:18" x14ac:dyDescent="0.2">
      <c r="A55" t="s">
        <v>57</v>
      </c>
      <c r="B55" s="3" t="s">
        <v>226</v>
      </c>
      <c r="C55" s="9"/>
      <c r="D55" s="6" t="s">
        <v>235</v>
      </c>
      <c r="E55" s="7"/>
      <c r="F55" s="7"/>
      <c r="G55" s="7"/>
      <c r="H55" s="7">
        <v>1</v>
      </c>
      <c r="I55" s="7">
        <v>1</v>
      </c>
      <c r="N55">
        <f t="shared" si="0"/>
        <v>0</v>
      </c>
      <c r="R55">
        <v>1</v>
      </c>
    </row>
    <row r="56" spans="1:18" x14ac:dyDescent="0.2">
      <c r="A56" t="s">
        <v>57</v>
      </c>
      <c r="B56" s="3" t="s">
        <v>227</v>
      </c>
      <c r="C56" s="9"/>
      <c r="D56" s="6" t="s">
        <v>26</v>
      </c>
      <c r="E56" s="7"/>
      <c r="F56" s="7"/>
      <c r="G56" s="7"/>
      <c r="H56" s="7">
        <v>1</v>
      </c>
      <c r="I56" s="7">
        <v>1</v>
      </c>
      <c r="N56">
        <f t="shared" si="0"/>
        <v>0</v>
      </c>
      <c r="R56">
        <v>1</v>
      </c>
    </row>
    <row r="57" spans="1:18" x14ac:dyDescent="0.2">
      <c r="A57" t="s">
        <v>57</v>
      </c>
      <c r="B57" s="3" t="s">
        <v>102</v>
      </c>
      <c r="C57" s="9"/>
      <c r="D57" s="6" t="s">
        <v>52</v>
      </c>
      <c r="E57" s="7"/>
      <c r="F57" s="7"/>
      <c r="G57" s="7">
        <v>1</v>
      </c>
      <c r="H57" s="7"/>
      <c r="I57" s="7">
        <v>1</v>
      </c>
      <c r="L57">
        <v>1</v>
      </c>
      <c r="N57">
        <f t="shared" si="0"/>
        <v>1</v>
      </c>
    </row>
    <row r="58" spans="1:18" x14ac:dyDescent="0.2">
      <c r="A58" t="s">
        <v>57</v>
      </c>
      <c r="B58" s="3" t="s">
        <v>228</v>
      </c>
      <c r="C58" s="9"/>
      <c r="D58" s="6" t="s">
        <v>126</v>
      </c>
      <c r="E58" s="7">
        <v>1</v>
      </c>
      <c r="F58" s="7"/>
      <c r="G58" s="7"/>
      <c r="H58" s="7"/>
      <c r="I58" s="7">
        <v>1</v>
      </c>
      <c r="N58">
        <f t="shared" si="0"/>
        <v>0</v>
      </c>
      <c r="O58">
        <v>1</v>
      </c>
    </row>
    <row r="59" spans="1:18" x14ac:dyDescent="0.2">
      <c r="A59" t="s">
        <v>57</v>
      </c>
      <c r="B59" s="3" t="s">
        <v>229</v>
      </c>
      <c r="C59" s="9"/>
      <c r="D59" s="6" t="s">
        <v>236</v>
      </c>
      <c r="E59" s="7">
        <v>1</v>
      </c>
      <c r="F59" s="7"/>
      <c r="G59" s="7"/>
      <c r="H59" s="7">
        <v>1</v>
      </c>
      <c r="I59" s="7">
        <v>2</v>
      </c>
      <c r="N59">
        <f t="shared" si="0"/>
        <v>0</v>
      </c>
      <c r="O59">
        <v>1</v>
      </c>
      <c r="R59">
        <v>1</v>
      </c>
    </row>
    <row r="60" spans="1:18" x14ac:dyDescent="0.2">
      <c r="A60" t="s">
        <v>57</v>
      </c>
      <c r="B60" s="3" t="s">
        <v>230</v>
      </c>
      <c r="C60" s="9"/>
      <c r="D60" s="6" t="s">
        <v>259</v>
      </c>
      <c r="E60" s="7">
        <v>1</v>
      </c>
      <c r="F60" s="7"/>
      <c r="G60" s="7"/>
      <c r="H60" s="7"/>
      <c r="I60" s="7">
        <v>1</v>
      </c>
      <c r="N60">
        <f t="shared" si="0"/>
        <v>0</v>
      </c>
      <c r="O60">
        <v>1</v>
      </c>
    </row>
    <row r="61" spans="1:18" x14ac:dyDescent="0.2">
      <c r="A61" t="s">
        <v>57</v>
      </c>
      <c r="B61" s="3" t="s">
        <v>231</v>
      </c>
      <c r="C61" s="9"/>
      <c r="D61" s="6" t="s">
        <v>237</v>
      </c>
      <c r="E61" s="7">
        <v>1</v>
      </c>
      <c r="F61" s="7"/>
      <c r="G61" s="7">
        <v>1</v>
      </c>
      <c r="H61" s="7">
        <v>1</v>
      </c>
      <c r="I61" s="7">
        <v>3</v>
      </c>
      <c r="J61" s="7">
        <v>1</v>
      </c>
      <c r="L61">
        <v>1</v>
      </c>
      <c r="M61">
        <v>1</v>
      </c>
      <c r="N61">
        <f t="shared" si="0"/>
        <v>1</v>
      </c>
    </row>
    <row r="62" spans="1:18" x14ac:dyDescent="0.2">
      <c r="A62" t="s">
        <v>57</v>
      </c>
      <c r="B62" s="3" t="s">
        <v>232</v>
      </c>
      <c r="C62" s="9"/>
      <c r="D62" s="6" t="s">
        <v>74</v>
      </c>
      <c r="E62" s="7"/>
      <c r="F62" s="7"/>
      <c r="G62" s="7">
        <v>1</v>
      </c>
      <c r="H62" s="7">
        <v>1</v>
      </c>
      <c r="I62" s="7">
        <v>2</v>
      </c>
      <c r="L62">
        <v>1</v>
      </c>
      <c r="M62">
        <v>1</v>
      </c>
      <c r="N62">
        <f t="shared" si="0"/>
        <v>1</v>
      </c>
    </row>
    <row r="63" spans="1:18" x14ac:dyDescent="0.2">
      <c r="A63" t="s">
        <v>57</v>
      </c>
      <c r="B63" s="3" t="s">
        <v>233</v>
      </c>
      <c r="C63" s="9"/>
      <c r="D63" s="6" t="s">
        <v>54</v>
      </c>
      <c r="E63" s="7"/>
      <c r="F63" s="7"/>
      <c r="G63" s="7"/>
      <c r="H63" s="7">
        <v>1</v>
      </c>
      <c r="I63" s="7">
        <v>1</v>
      </c>
      <c r="N63">
        <f t="shared" si="0"/>
        <v>0</v>
      </c>
      <c r="R63">
        <v>1</v>
      </c>
    </row>
    <row r="64" spans="1:18" x14ac:dyDescent="0.2">
      <c r="A64" t="s">
        <v>57</v>
      </c>
      <c r="B64" s="3" t="s">
        <v>234</v>
      </c>
      <c r="C64" s="9"/>
      <c r="D64" s="6" t="s">
        <v>30</v>
      </c>
      <c r="E64" s="7"/>
      <c r="F64" s="7"/>
      <c r="G64" s="7"/>
      <c r="H64" s="7">
        <v>1</v>
      </c>
      <c r="I64" s="7">
        <v>1</v>
      </c>
      <c r="N64">
        <f t="shared" si="0"/>
        <v>0</v>
      </c>
      <c r="R64">
        <v>1</v>
      </c>
    </row>
    <row r="65" spans="1:18" x14ac:dyDescent="0.2">
      <c r="A65" t="s">
        <v>57</v>
      </c>
      <c r="B65" s="3" t="s">
        <v>235</v>
      </c>
      <c r="C65" s="9"/>
      <c r="D65" s="6" t="s">
        <v>31</v>
      </c>
      <c r="E65" s="7"/>
      <c r="F65" s="7"/>
      <c r="G65" s="7"/>
      <c r="H65" s="7">
        <v>1</v>
      </c>
      <c r="I65" s="7">
        <v>1</v>
      </c>
      <c r="N65">
        <f t="shared" si="0"/>
        <v>0</v>
      </c>
      <c r="R65">
        <v>1</v>
      </c>
    </row>
    <row r="66" spans="1:18" x14ac:dyDescent="0.2">
      <c r="A66" t="s">
        <v>57</v>
      </c>
      <c r="B66" s="3" t="s">
        <v>26</v>
      </c>
      <c r="C66" s="9"/>
      <c r="D66" s="6" t="s">
        <v>238</v>
      </c>
      <c r="E66" s="7"/>
      <c r="F66" s="7"/>
      <c r="G66" s="7">
        <v>1</v>
      </c>
      <c r="H66" s="7">
        <v>1</v>
      </c>
      <c r="I66" s="7">
        <v>2</v>
      </c>
      <c r="L66">
        <v>1</v>
      </c>
      <c r="M66">
        <v>1</v>
      </c>
      <c r="N66">
        <f t="shared" si="0"/>
        <v>1</v>
      </c>
    </row>
    <row r="67" spans="1:18" x14ac:dyDescent="0.2">
      <c r="A67" t="s">
        <v>57</v>
      </c>
      <c r="B67" s="3" t="s">
        <v>236</v>
      </c>
      <c r="C67" s="9"/>
      <c r="D67" s="6" t="s">
        <v>239</v>
      </c>
      <c r="E67" s="7"/>
      <c r="F67" s="7"/>
      <c r="G67" s="7">
        <v>1</v>
      </c>
      <c r="H67" s="7">
        <v>1</v>
      </c>
      <c r="I67" s="7">
        <v>2</v>
      </c>
      <c r="L67">
        <v>1</v>
      </c>
      <c r="M67">
        <v>1</v>
      </c>
      <c r="N67">
        <f t="shared" si="0"/>
        <v>1</v>
      </c>
    </row>
    <row r="68" spans="1:18" x14ac:dyDescent="0.2">
      <c r="A68" t="s">
        <v>57</v>
      </c>
      <c r="B68" s="3" t="s">
        <v>237</v>
      </c>
      <c r="C68" s="9"/>
      <c r="D68" s="6" t="s">
        <v>240</v>
      </c>
      <c r="E68" s="7"/>
      <c r="F68" s="7"/>
      <c r="G68" s="7">
        <v>1</v>
      </c>
      <c r="H68" s="7">
        <v>1</v>
      </c>
      <c r="I68" s="7">
        <v>2</v>
      </c>
      <c r="L68">
        <v>1</v>
      </c>
      <c r="M68">
        <v>1</v>
      </c>
      <c r="N68">
        <f t="shared" si="0"/>
        <v>1</v>
      </c>
    </row>
    <row r="69" spans="1:18" x14ac:dyDescent="0.2">
      <c r="A69" t="s">
        <v>57</v>
      </c>
      <c r="B69" s="3" t="s">
        <v>74</v>
      </c>
      <c r="C69" s="9"/>
      <c r="D69" s="6" t="s">
        <v>241</v>
      </c>
      <c r="E69" s="7"/>
      <c r="F69" s="7"/>
      <c r="G69" s="7"/>
      <c r="H69" s="7">
        <v>1</v>
      </c>
      <c r="I69" s="7">
        <v>1</v>
      </c>
      <c r="M69">
        <v>1</v>
      </c>
      <c r="N69">
        <f t="shared" si="0"/>
        <v>1</v>
      </c>
    </row>
    <row r="70" spans="1:18" x14ac:dyDescent="0.2">
      <c r="A70" t="s">
        <v>57</v>
      </c>
      <c r="B70" s="3" t="s">
        <v>54</v>
      </c>
      <c r="C70" s="9"/>
      <c r="D70" s="6" t="s">
        <v>242</v>
      </c>
      <c r="E70" s="7"/>
      <c r="F70" s="7"/>
      <c r="G70" s="7"/>
      <c r="H70" s="7">
        <v>1</v>
      </c>
      <c r="I70" s="7">
        <v>1</v>
      </c>
      <c r="N70">
        <f t="shared" si="0"/>
        <v>0</v>
      </c>
      <c r="R70">
        <v>1</v>
      </c>
    </row>
    <row r="71" spans="1:18" x14ac:dyDescent="0.2">
      <c r="A71" t="s">
        <v>57</v>
      </c>
      <c r="B71" s="3" t="s">
        <v>30</v>
      </c>
      <c r="C71" s="9"/>
      <c r="D71" s="6" t="s">
        <v>253</v>
      </c>
      <c r="E71" s="7"/>
      <c r="F71" s="7"/>
      <c r="G71" s="7">
        <v>1</v>
      </c>
      <c r="H71" s="7"/>
      <c r="I71" s="7">
        <v>1</v>
      </c>
      <c r="L71">
        <v>1</v>
      </c>
      <c r="N71">
        <f t="shared" ref="N71:N72" si="1">IF(SUM(J71:M71) &gt;0,1,0)</f>
        <v>1</v>
      </c>
    </row>
    <row r="72" spans="1:18" x14ac:dyDescent="0.2">
      <c r="A72" t="s">
        <v>57</v>
      </c>
      <c r="B72" s="3" t="s">
        <v>31</v>
      </c>
      <c r="C72" s="9"/>
      <c r="D72" s="6" t="s">
        <v>243</v>
      </c>
      <c r="E72" s="7"/>
      <c r="F72" s="7"/>
      <c r="G72" s="7"/>
      <c r="H72" s="7">
        <v>1</v>
      </c>
      <c r="I72" s="7">
        <v>1</v>
      </c>
      <c r="N72">
        <f t="shared" si="1"/>
        <v>0</v>
      </c>
      <c r="R72">
        <v>1</v>
      </c>
    </row>
    <row r="73" spans="1:18" x14ac:dyDescent="0.2">
      <c r="A73" t="s">
        <v>57</v>
      </c>
      <c r="B73" s="3" t="s">
        <v>238</v>
      </c>
      <c r="C73" s="9"/>
      <c r="D73" s="6" t="s">
        <v>62</v>
      </c>
      <c r="E73" s="7">
        <v>31</v>
      </c>
      <c r="F73" s="7">
        <v>1</v>
      </c>
      <c r="G73" s="7">
        <v>27</v>
      </c>
      <c r="H73" s="7">
        <v>45</v>
      </c>
      <c r="I73" s="7">
        <v>104</v>
      </c>
      <c r="J73">
        <f t="shared" ref="J73:Q73" si="2">SUM(J6:J72)</f>
        <v>11</v>
      </c>
      <c r="K73">
        <f t="shared" si="2"/>
        <v>1</v>
      </c>
      <c r="L73">
        <f t="shared" si="2"/>
        <v>22</v>
      </c>
      <c r="M73">
        <f t="shared" si="2"/>
        <v>21</v>
      </c>
      <c r="N73">
        <f t="shared" si="2"/>
        <v>28</v>
      </c>
      <c r="O73">
        <f t="shared" si="2"/>
        <v>19</v>
      </c>
      <c r="P73">
        <f t="shared" si="2"/>
        <v>2</v>
      </c>
      <c r="Q73">
        <f t="shared" si="2"/>
        <v>4</v>
      </c>
      <c r="R73">
        <f>SUM(R6:R72)</f>
        <v>25</v>
      </c>
    </row>
    <row r="74" spans="1:18" x14ac:dyDescent="0.2">
      <c r="A74" t="s">
        <v>57</v>
      </c>
      <c r="B74" s="3" t="s">
        <v>239</v>
      </c>
      <c r="C74" s="9"/>
    </row>
    <row r="75" spans="1:18" x14ac:dyDescent="0.2">
      <c r="A75" t="s">
        <v>57</v>
      </c>
      <c r="B75" s="3" t="s">
        <v>240</v>
      </c>
      <c r="C75" s="9"/>
    </row>
    <row r="76" spans="1:18" x14ac:dyDescent="0.2">
      <c r="A76" t="s">
        <v>57</v>
      </c>
      <c r="B76" s="3" t="s">
        <v>241</v>
      </c>
      <c r="C76" s="9"/>
    </row>
    <row r="77" spans="1:18" x14ac:dyDescent="0.2">
      <c r="A77" t="s">
        <v>57</v>
      </c>
      <c r="B77" s="3" t="s">
        <v>242</v>
      </c>
      <c r="C77" s="9"/>
    </row>
    <row r="78" spans="1:18" x14ac:dyDescent="0.2">
      <c r="A78" t="s">
        <v>57</v>
      </c>
      <c r="B78" s="3" t="s">
        <v>243</v>
      </c>
      <c r="C78" s="9"/>
    </row>
    <row r="79" spans="1:18" x14ac:dyDescent="0.2">
      <c r="A79" t="s">
        <v>84</v>
      </c>
      <c r="B79" s="3" t="s">
        <v>244</v>
      </c>
    </row>
    <row r="80" spans="1:18" x14ac:dyDescent="0.2">
      <c r="A80" t="s">
        <v>84</v>
      </c>
      <c r="B80" s="3" t="s">
        <v>65</v>
      </c>
    </row>
    <row r="81" spans="1:2" x14ac:dyDescent="0.2">
      <c r="A81" t="s">
        <v>84</v>
      </c>
      <c r="B81" s="3" t="s">
        <v>203</v>
      </c>
    </row>
    <row r="82" spans="1:2" x14ac:dyDescent="0.2">
      <c r="A82" t="s">
        <v>84</v>
      </c>
      <c r="B82" s="3" t="s">
        <v>245</v>
      </c>
    </row>
    <row r="83" spans="1:2" x14ac:dyDescent="0.2">
      <c r="A83" t="s">
        <v>84</v>
      </c>
      <c r="B83" s="3" t="s">
        <v>219</v>
      </c>
    </row>
    <row r="84" spans="1:2" x14ac:dyDescent="0.2">
      <c r="A84" t="s">
        <v>84</v>
      </c>
      <c r="B84" s="3" t="s">
        <v>220</v>
      </c>
    </row>
    <row r="85" spans="1:2" x14ac:dyDescent="0.2">
      <c r="A85" t="s">
        <v>84</v>
      </c>
      <c r="B85" s="3" t="s">
        <v>221</v>
      </c>
    </row>
    <row r="86" spans="1:2" x14ac:dyDescent="0.2">
      <c r="A86" t="s">
        <v>84</v>
      </c>
      <c r="B86" s="3" t="s">
        <v>222</v>
      </c>
    </row>
    <row r="87" spans="1:2" x14ac:dyDescent="0.2">
      <c r="A87" t="s">
        <v>84</v>
      </c>
      <c r="B87" s="3" t="s">
        <v>246</v>
      </c>
    </row>
    <row r="88" spans="1:2" x14ac:dyDescent="0.2">
      <c r="A88" t="s">
        <v>84</v>
      </c>
      <c r="B88" s="3" t="s">
        <v>247</v>
      </c>
    </row>
    <row r="89" spans="1:2" x14ac:dyDescent="0.2">
      <c r="A89" t="s">
        <v>84</v>
      </c>
      <c r="B89" s="3" t="s">
        <v>248</v>
      </c>
    </row>
    <row r="90" spans="1:2" x14ac:dyDescent="0.2">
      <c r="A90" t="s">
        <v>84</v>
      </c>
      <c r="B90" s="3" t="s">
        <v>249</v>
      </c>
    </row>
    <row r="91" spans="1:2" x14ac:dyDescent="0.2">
      <c r="A91" t="s">
        <v>84</v>
      </c>
      <c r="B91" s="3" t="s">
        <v>224</v>
      </c>
    </row>
    <row r="92" spans="1:2" x14ac:dyDescent="0.2">
      <c r="A92" t="s">
        <v>84</v>
      </c>
      <c r="B92" s="3" t="s">
        <v>250</v>
      </c>
    </row>
    <row r="93" spans="1:2" x14ac:dyDescent="0.2">
      <c r="A93" t="s">
        <v>84</v>
      </c>
      <c r="B93" s="3" t="s">
        <v>69</v>
      </c>
    </row>
    <row r="94" spans="1:2" x14ac:dyDescent="0.2">
      <c r="A94" t="s">
        <v>84</v>
      </c>
      <c r="B94" s="3" t="s">
        <v>251</v>
      </c>
    </row>
    <row r="95" spans="1:2" x14ac:dyDescent="0.2">
      <c r="A95" t="s">
        <v>84</v>
      </c>
      <c r="B95" s="3" t="s">
        <v>226</v>
      </c>
    </row>
    <row r="96" spans="1:2" x14ac:dyDescent="0.2">
      <c r="A96" t="s">
        <v>84</v>
      </c>
      <c r="B96" s="3" t="s">
        <v>229</v>
      </c>
    </row>
    <row r="97" spans="1:2" x14ac:dyDescent="0.2">
      <c r="A97" t="s">
        <v>84</v>
      </c>
      <c r="B97" s="3" t="s">
        <v>231</v>
      </c>
    </row>
    <row r="98" spans="1:2" x14ac:dyDescent="0.2">
      <c r="A98" t="s">
        <v>84</v>
      </c>
      <c r="B98" s="3" t="s">
        <v>252</v>
      </c>
    </row>
    <row r="99" spans="1:2" x14ac:dyDescent="0.2">
      <c r="A99" t="s">
        <v>84</v>
      </c>
      <c r="B99" s="3" t="s">
        <v>52</v>
      </c>
    </row>
    <row r="100" spans="1:2" x14ac:dyDescent="0.2">
      <c r="A100" t="s">
        <v>84</v>
      </c>
      <c r="B100" s="3" t="s">
        <v>237</v>
      </c>
    </row>
    <row r="101" spans="1:2" x14ac:dyDescent="0.2">
      <c r="A101" t="s">
        <v>84</v>
      </c>
      <c r="B101" s="3" t="s">
        <v>74</v>
      </c>
    </row>
    <row r="102" spans="1:2" x14ac:dyDescent="0.2">
      <c r="A102" t="s">
        <v>84</v>
      </c>
      <c r="B102" s="3" t="s">
        <v>238</v>
      </c>
    </row>
    <row r="103" spans="1:2" x14ac:dyDescent="0.2">
      <c r="A103" t="s">
        <v>84</v>
      </c>
      <c r="B103" s="3" t="s">
        <v>239</v>
      </c>
    </row>
    <row r="104" spans="1:2" x14ac:dyDescent="0.2">
      <c r="A104" t="s">
        <v>84</v>
      </c>
      <c r="B104" s="3" t="s">
        <v>240</v>
      </c>
    </row>
    <row r="105" spans="1:2" x14ac:dyDescent="0.2">
      <c r="A105" t="s">
        <v>84</v>
      </c>
      <c r="B105" s="3" t="s">
        <v>253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41"/>
  <sheetViews>
    <sheetView zoomScale="115" workbookViewId="0">
      <pane xSplit="200" ySplit="1940" activePane="bottomRight"/>
      <selection activeCell="L130" sqref="L130"/>
      <selection pane="topRight" activeCell="E1" sqref="E1:E1048576"/>
      <selection pane="bottomLeft" activeCell="A20" sqref="A20"/>
      <selection pane="bottomRight" activeCell="G33" sqref="G33"/>
    </sheetView>
  </sheetViews>
  <sheetFormatPr baseColWidth="10" defaultRowHeight="16" x14ac:dyDescent="0.2"/>
  <cols>
    <col min="5" max="5" width="22.1640625" bestFit="1" customWidth="1"/>
    <col min="6" max="6" width="15.5" bestFit="1" customWidth="1"/>
    <col min="7" max="7" width="5.5" customWidth="1"/>
    <col min="8" max="8" width="6.83203125" style="4" customWidth="1"/>
    <col min="9" max="9" width="8" customWidth="1"/>
    <col min="10" max="12" width="10.6640625" customWidth="1"/>
  </cols>
  <sheetData>
    <row r="2" spans="1:16" x14ac:dyDescent="0.2">
      <c r="A2" t="s">
        <v>59</v>
      </c>
      <c r="B2" t="s">
        <v>208</v>
      </c>
    </row>
    <row r="3" spans="1:16" x14ac:dyDescent="0.2">
      <c r="A3" s="8" t="s">
        <v>58</v>
      </c>
      <c r="B3" s="8" t="s">
        <v>85</v>
      </c>
      <c r="E3" s="5" t="s">
        <v>209</v>
      </c>
      <c r="F3" s="5" t="s">
        <v>61</v>
      </c>
      <c r="K3" s="18" t="s">
        <v>211</v>
      </c>
      <c r="L3" s="18"/>
      <c r="M3" s="18"/>
      <c r="N3" s="18" t="s">
        <v>210</v>
      </c>
      <c r="O3" s="18"/>
      <c r="P3" s="18"/>
    </row>
    <row r="4" spans="1:16" x14ac:dyDescent="0.2">
      <c r="A4" s="8" t="s">
        <v>58</v>
      </c>
      <c r="B4" s="8" t="s">
        <v>86</v>
      </c>
      <c r="E4" s="5" t="s">
        <v>63</v>
      </c>
      <c r="F4" t="s">
        <v>76</v>
      </c>
      <c r="G4" t="s">
        <v>58</v>
      </c>
      <c r="H4" s="4" t="s">
        <v>84</v>
      </c>
      <c r="I4" t="s">
        <v>57</v>
      </c>
      <c r="J4" t="s">
        <v>62</v>
      </c>
      <c r="K4" s="4" t="s">
        <v>76</v>
      </c>
      <c r="L4" s="4" t="s">
        <v>77</v>
      </c>
      <c r="M4" s="4" t="s">
        <v>57</v>
      </c>
      <c r="N4" s="4" t="s">
        <v>76</v>
      </c>
      <c r="O4" s="4" t="s">
        <v>77</v>
      </c>
      <c r="P4" s="4" t="s">
        <v>57</v>
      </c>
    </row>
    <row r="5" spans="1:16" x14ac:dyDescent="0.2">
      <c r="A5" s="8" t="s">
        <v>58</v>
      </c>
      <c r="B5" s="8" t="s">
        <v>87</v>
      </c>
      <c r="E5" s="6" t="s">
        <v>148</v>
      </c>
      <c r="F5" s="7"/>
      <c r="G5" s="7"/>
      <c r="H5" s="10"/>
      <c r="I5" s="7">
        <v>1</v>
      </c>
      <c r="J5" s="7">
        <v>1</v>
      </c>
      <c r="K5" s="7" t="s">
        <v>212</v>
      </c>
      <c r="L5" s="7" t="s">
        <v>212</v>
      </c>
      <c r="M5" t="s">
        <v>212</v>
      </c>
      <c r="P5">
        <v>1</v>
      </c>
    </row>
    <row r="6" spans="1:16" x14ac:dyDescent="0.2">
      <c r="A6" s="8" t="s">
        <v>58</v>
      </c>
      <c r="B6" s="8" t="s">
        <v>73</v>
      </c>
      <c r="E6" s="6" t="s">
        <v>149</v>
      </c>
      <c r="F6" s="7"/>
      <c r="G6" s="7"/>
      <c r="H6" s="10"/>
      <c r="I6" s="7">
        <v>1</v>
      </c>
      <c r="J6" s="7">
        <v>1</v>
      </c>
      <c r="K6" s="7" t="s">
        <v>212</v>
      </c>
      <c r="L6" s="7" t="s">
        <v>212</v>
      </c>
      <c r="M6" t="s">
        <v>212</v>
      </c>
      <c r="P6">
        <v>1</v>
      </c>
    </row>
    <row r="7" spans="1:16" x14ac:dyDescent="0.2">
      <c r="A7" s="8" t="s">
        <v>58</v>
      </c>
      <c r="B7" s="8" t="s">
        <v>88</v>
      </c>
      <c r="E7" s="6" t="s">
        <v>150</v>
      </c>
      <c r="F7" s="7">
        <v>1</v>
      </c>
      <c r="G7" s="7"/>
      <c r="H7" s="10">
        <v>1</v>
      </c>
      <c r="I7" s="7">
        <v>1</v>
      </c>
      <c r="J7" s="7">
        <v>2</v>
      </c>
      <c r="K7" s="7" t="s">
        <v>212</v>
      </c>
      <c r="L7" s="7" t="s">
        <v>212</v>
      </c>
      <c r="M7">
        <v>1</v>
      </c>
    </row>
    <row r="8" spans="1:16" x14ac:dyDescent="0.2">
      <c r="A8" s="8" t="s">
        <v>58</v>
      </c>
      <c r="B8" s="8" t="s">
        <v>89</v>
      </c>
      <c r="E8" s="6" t="s">
        <v>105</v>
      </c>
      <c r="F8" s="7"/>
      <c r="G8" s="7">
        <v>1</v>
      </c>
      <c r="H8" s="10"/>
      <c r="I8" s="7"/>
      <c r="J8" s="7">
        <v>1</v>
      </c>
      <c r="K8" s="7" t="s">
        <v>212</v>
      </c>
      <c r="L8" s="7" t="s">
        <v>212</v>
      </c>
      <c r="M8" t="s">
        <v>212</v>
      </c>
      <c r="O8">
        <v>1</v>
      </c>
    </row>
    <row r="9" spans="1:16" x14ac:dyDescent="0.2">
      <c r="A9" s="8" t="s">
        <v>58</v>
      </c>
      <c r="B9" s="8" t="s">
        <v>54</v>
      </c>
      <c r="E9" s="6" t="s">
        <v>91</v>
      </c>
      <c r="F9" s="7"/>
      <c r="G9" s="7">
        <v>1</v>
      </c>
      <c r="H9" s="10"/>
      <c r="I9" s="7"/>
      <c r="J9" s="7">
        <v>1</v>
      </c>
      <c r="K9" s="7" t="s">
        <v>212</v>
      </c>
      <c r="L9" s="7" t="s">
        <v>212</v>
      </c>
      <c r="M9" t="s">
        <v>212</v>
      </c>
      <c r="O9">
        <v>1</v>
      </c>
    </row>
    <row r="10" spans="1:16" x14ac:dyDescent="0.2">
      <c r="A10" s="8" t="s">
        <v>58</v>
      </c>
      <c r="B10" s="8" t="s">
        <v>90</v>
      </c>
      <c r="E10" s="6" t="s">
        <v>92</v>
      </c>
      <c r="F10" s="7"/>
      <c r="G10" s="7">
        <v>1</v>
      </c>
      <c r="H10" s="10"/>
      <c r="I10" s="7"/>
      <c r="J10" s="7">
        <v>1</v>
      </c>
      <c r="K10" s="7" t="s">
        <v>212</v>
      </c>
      <c r="L10" s="7" t="s">
        <v>212</v>
      </c>
      <c r="M10" t="s">
        <v>212</v>
      </c>
      <c r="O10">
        <v>1</v>
      </c>
    </row>
    <row r="11" spans="1:16" x14ac:dyDescent="0.2">
      <c r="A11" s="8" t="s">
        <v>58</v>
      </c>
      <c r="B11" s="8" t="s">
        <v>91</v>
      </c>
      <c r="E11" s="6" t="s">
        <v>203</v>
      </c>
      <c r="F11" s="7">
        <v>1</v>
      </c>
      <c r="G11" s="7"/>
      <c r="H11" s="10"/>
      <c r="I11" s="7"/>
      <c r="J11" s="7">
        <v>1</v>
      </c>
      <c r="K11" s="7" t="s">
        <v>212</v>
      </c>
      <c r="L11" s="7" t="s">
        <v>212</v>
      </c>
      <c r="M11" t="s">
        <v>212</v>
      </c>
      <c r="N11">
        <v>1</v>
      </c>
    </row>
    <row r="12" spans="1:16" x14ac:dyDescent="0.2">
      <c r="A12" s="8" t="s">
        <v>58</v>
      </c>
      <c r="B12" s="8" t="s">
        <v>92</v>
      </c>
      <c r="E12" s="6" t="s">
        <v>86</v>
      </c>
      <c r="F12" s="7">
        <v>1</v>
      </c>
      <c r="G12" s="7">
        <v>1</v>
      </c>
      <c r="H12" s="10">
        <v>1</v>
      </c>
      <c r="I12" s="7">
        <v>1</v>
      </c>
      <c r="J12" s="7">
        <v>4</v>
      </c>
      <c r="K12" s="7">
        <v>1</v>
      </c>
      <c r="L12" s="7">
        <v>1</v>
      </c>
      <c r="M12">
        <v>1</v>
      </c>
    </row>
    <row r="13" spans="1:16" x14ac:dyDescent="0.2">
      <c r="A13" s="8" t="s">
        <v>58</v>
      </c>
      <c r="B13" s="8" t="s">
        <v>93</v>
      </c>
      <c r="E13" s="6" t="s">
        <v>151</v>
      </c>
      <c r="F13" s="7">
        <v>1</v>
      </c>
      <c r="G13" s="7"/>
      <c r="H13" s="10">
        <v>1</v>
      </c>
      <c r="I13" s="7">
        <v>1</v>
      </c>
      <c r="J13" s="7">
        <v>2</v>
      </c>
      <c r="K13" s="7" t="s">
        <v>212</v>
      </c>
      <c r="L13" s="7" t="s">
        <v>212</v>
      </c>
      <c r="M13">
        <v>1</v>
      </c>
    </row>
    <row r="14" spans="1:16" x14ac:dyDescent="0.2">
      <c r="A14" s="8" t="s">
        <v>58</v>
      </c>
      <c r="B14" s="8" t="s">
        <v>94</v>
      </c>
      <c r="E14" s="6" t="s">
        <v>41</v>
      </c>
      <c r="F14" s="7"/>
      <c r="G14" s="7"/>
      <c r="H14" s="10">
        <v>1</v>
      </c>
      <c r="I14" s="7">
        <v>1</v>
      </c>
      <c r="J14" s="7">
        <v>2</v>
      </c>
      <c r="K14" s="7" t="s">
        <v>212</v>
      </c>
      <c r="L14" s="7" t="s">
        <v>212</v>
      </c>
      <c r="M14">
        <v>1</v>
      </c>
    </row>
    <row r="15" spans="1:16" x14ac:dyDescent="0.2">
      <c r="A15" s="8" t="s">
        <v>58</v>
      </c>
      <c r="B15" s="8" t="s">
        <v>95</v>
      </c>
      <c r="E15" s="6" t="s">
        <v>118</v>
      </c>
      <c r="F15" s="7">
        <v>1</v>
      </c>
      <c r="G15" s="7">
        <v>1</v>
      </c>
      <c r="H15" s="10">
        <v>1</v>
      </c>
      <c r="I15" s="7">
        <v>1</v>
      </c>
      <c r="J15" s="7">
        <v>4</v>
      </c>
      <c r="K15" s="7">
        <v>1</v>
      </c>
      <c r="L15" s="7">
        <v>1</v>
      </c>
      <c r="M15">
        <v>1</v>
      </c>
    </row>
    <row r="16" spans="1:16" x14ac:dyDescent="0.2">
      <c r="A16" s="8" t="s">
        <v>58</v>
      </c>
      <c r="B16" s="8" t="s">
        <v>96</v>
      </c>
      <c r="E16" s="6" t="s">
        <v>107</v>
      </c>
      <c r="F16" s="7"/>
      <c r="G16" s="7">
        <v>1</v>
      </c>
      <c r="H16" s="10"/>
      <c r="I16" s="7"/>
      <c r="J16" s="7">
        <v>1</v>
      </c>
      <c r="K16" s="7" t="s">
        <v>212</v>
      </c>
      <c r="L16" s="7" t="s">
        <v>212</v>
      </c>
      <c r="M16" t="s">
        <v>212</v>
      </c>
    </row>
    <row r="17" spans="1:16" x14ac:dyDescent="0.2">
      <c r="A17" s="8" t="s">
        <v>58</v>
      </c>
      <c r="B17" s="8" t="s">
        <v>97</v>
      </c>
      <c r="E17" s="6" t="s">
        <v>152</v>
      </c>
      <c r="F17" s="7"/>
      <c r="G17" s="7"/>
      <c r="H17" s="10">
        <v>1</v>
      </c>
      <c r="I17" s="7">
        <v>1</v>
      </c>
      <c r="J17" s="7">
        <v>2</v>
      </c>
      <c r="K17" s="7" t="s">
        <v>212</v>
      </c>
      <c r="L17" s="7" t="s">
        <v>212</v>
      </c>
      <c r="M17">
        <v>1</v>
      </c>
    </row>
    <row r="18" spans="1:16" x14ac:dyDescent="0.2">
      <c r="A18" s="8" t="s">
        <v>58</v>
      </c>
      <c r="B18" s="8" t="s">
        <v>98</v>
      </c>
      <c r="E18" s="6" t="s">
        <v>177</v>
      </c>
      <c r="F18" s="7">
        <v>1</v>
      </c>
      <c r="G18" s="7"/>
      <c r="H18" s="10">
        <v>1</v>
      </c>
      <c r="I18" s="7"/>
      <c r="J18" s="7">
        <v>2</v>
      </c>
      <c r="K18" s="7">
        <v>1</v>
      </c>
      <c r="L18" s="7" t="s">
        <v>212</v>
      </c>
      <c r="M18" t="s">
        <v>212</v>
      </c>
    </row>
    <row r="19" spans="1:16" x14ac:dyDescent="0.2">
      <c r="A19" s="8" t="s">
        <v>58</v>
      </c>
      <c r="B19" s="8" t="s">
        <v>99</v>
      </c>
      <c r="E19" s="6" t="s">
        <v>178</v>
      </c>
      <c r="F19" s="7">
        <v>1</v>
      </c>
      <c r="G19" s="7"/>
      <c r="H19" s="10">
        <v>1</v>
      </c>
      <c r="I19" s="7"/>
      <c r="J19" s="7">
        <v>1</v>
      </c>
      <c r="K19" s="7" t="s">
        <v>212</v>
      </c>
      <c r="L19" s="7" t="s">
        <v>212</v>
      </c>
      <c r="M19" t="s">
        <v>212</v>
      </c>
    </row>
    <row r="20" spans="1:16" x14ac:dyDescent="0.2">
      <c r="A20" s="8" t="s">
        <v>58</v>
      </c>
      <c r="B20" s="8" t="s">
        <v>100</v>
      </c>
      <c r="E20" s="6" t="s">
        <v>94</v>
      </c>
      <c r="F20" s="7"/>
      <c r="G20" s="7">
        <v>1</v>
      </c>
      <c r="H20" s="10"/>
      <c r="I20" s="7">
        <v>1</v>
      </c>
      <c r="J20" s="7">
        <v>2</v>
      </c>
      <c r="K20" s="7" t="s">
        <v>212</v>
      </c>
      <c r="L20" s="7" t="s">
        <v>212</v>
      </c>
      <c r="M20" t="s">
        <v>212</v>
      </c>
    </row>
    <row r="21" spans="1:16" x14ac:dyDescent="0.2">
      <c r="A21" s="8" t="s">
        <v>58</v>
      </c>
      <c r="B21" s="8" t="s">
        <v>101</v>
      </c>
      <c r="E21" s="6" t="s">
        <v>87</v>
      </c>
      <c r="F21" s="7"/>
      <c r="G21" s="7">
        <v>1</v>
      </c>
      <c r="H21" s="10">
        <v>1</v>
      </c>
      <c r="I21" s="7">
        <v>1</v>
      </c>
      <c r="J21" s="7">
        <v>3</v>
      </c>
      <c r="K21" s="7" t="s">
        <v>212</v>
      </c>
      <c r="L21" s="7">
        <v>1</v>
      </c>
      <c r="M21">
        <v>1</v>
      </c>
    </row>
    <row r="22" spans="1:16" x14ac:dyDescent="0.2">
      <c r="A22" s="8" t="s">
        <v>58</v>
      </c>
      <c r="B22" s="8" t="s">
        <v>102</v>
      </c>
      <c r="E22" s="6" t="s">
        <v>100</v>
      </c>
      <c r="F22" s="7">
        <v>1</v>
      </c>
      <c r="G22" s="7">
        <v>1</v>
      </c>
      <c r="H22" s="10">
        <v>1</v>
      </c>
      <c r="I22" s="7">
        <v>1</v>
      </c>
      <c r="J22" s="7">
        <v>4</v>
      </c>
      <c r="K22" s="7">
        <v>1</v>
      </c>
      <c r="L22" s="7">
        <v>1</v>
      </c>
      <c r="M22">
        <v>1</v>
      </c>
    </row>
    <row r="23" spans="1:16" x14ac:dyDescent="0.2">
      <c r="A23" s="8" t="s">
        <v>58</v>
      </c>
      <c r="B23" s="8" t="s">
        <v>103</v>
      </c>
      <c r="E23" s="6" t="s">
        <v>154</v>
      </c>
      <c r="F23" s="7"/>
      <c r="G23" s="7"/>
      <c r="H23" s="10"/>
      <c r="I23" s="7">
        <v>1</v>
      </c>
      <c r="J23" s="7">
        <v>1</v>
      </c>
      <c r="K23" s="7" t="s">
        <v>212</v>
      </c>
      <c r="L23" s="7" t="s">
        <v>212</v>
      </c>
      <c r="M23" t="s">
        <v>212</v>
      </c>
      <c r="P23">
        <v>1</v>
      </c>
    </row>
    <row r="24" spans="1:16" x14ac:dyDescent="0.2">
      <c r="A24" s="8" t="s">
        <v>58</v>
      </c>
      <c r="B24" s="8" t="s">
        <v>104</v>
      </c>
      <c r="E24" s="6" t="s">
        <v>155</v>
      </c>
      <c r="F24" s="7"/>
      <c r="G24" s="7"/>
      <c r="H24" s="10"/>
      <c r="I24" s="7">
        <v>1</v>
      </c>
      <c r="J24" s="7">
        <v>1</v>
      </c>
      <c r="K24" s="7" t="s">
        <v>212</v>
      </c>
      <c r="L24" s="7" t="s">
        <v>212</v>
      </c>
      <c r="M24" t="s">
        <v>212</v>
      </c>
      <c r="P24">
        <v>1</v>
      </c>
    </row>
    <row r="25" spans="1:16" x14ac:dyDescent="0.2">
      <c r="A25" s="8" t="s">
        <v>58</v>
      </c>
      <c r="B25" s="8" t="s">
        <v>105</v>
      </c>
      <c r="E25" s="6" t="s">
        <v>179</v>
      </c>
      <c r="F25" s="7">
        <v>1</v>
      </c>
      <c r="G25" s="7"/>
      <c r="H25" s="10">
        <v>1</v>
      </c>
      <c r="I25" s="7"/>
      <c r="J25" s="7">
        <v>1</v>
      </c>
      <c r="K25" s="7" t="s">
        <v>212</v>
      </c>
      <c r="L25" s="7" t="s">
        <v>212</v>
      </c>
      <c r="M25" t="s">
        <v>212</v>
      </c>
    </row>
    <row r="26" spans="1:16" x14ac:dyDescent="0.2">
      <c r="A26" s="8" t="s">
        <v>58</v>
      </c>
      <c r="B26" s="8" t="s">
        <v>67</v>
      </c>
      <c r="E26" s="6" t="s">
        <v>156</v>
      </c>
      <c r="F26" s="7"/>
      <c r="G26" s="7"/>
      <c r="H26" s="10"/>
      <c r="I26" s="7">
        <v>1</v>
      </c>
      <c r="J26" s="7">
        <v>1</v>
      </c>
      <c r="K26" s="7" t="s">
        <v>212</v>
      </c>
      <c r="L26" s="7" t="s">
        <v>212</v>
      </c>
      <c r="M26" t="s">
        <v>212</v>
      </c>
    </row>
    <row r="27" spans="1:16" x14ac:dyDescent="0.2">
      <c r="A27" s="8" t="s">
        <v>58</v>
      </c>
      <c r="B27" s="8" t="s">
        <v>106</v>
      </c>
      <c r="E27" s="6" t="s">
        <v>180</v>
      </c>
      <c r="F27" s="7"/>
      <c r="G27" s="7"/>
      <c r="H27" s="10">
        <v>1</v>
      </c>
      <c r="I27" s="7"/>
      <c r="J27" s="7">
        <v>1</v>
      </c>
      <c r="K27" s="7" t="s">
        <v>212</v>
      </c>
      <c r="L27" s="7" t="s">
        <v>212</v>
      </c>
      <c r="M27" t="s">
        <v>212</v>
      </c>
    </row>
    <row r="28" spans="1:16" x14ac:dyDescent="0.2">
      <c r="A28" s="8" t="s">
        <v>58</v>
      </c>
      <c r="B28" s="8" t="s">
        <v>107</v>
      </c>
      <c r="E28" s="6" t="s">
        <v>98</v>
      </c>
      <c r="F28" s="7"/>
      <c r="G28" s="7">
        <v>1</v>
      </c>
      <c r="H28" s="10"/>
      <c r="I28" s="7"/>
      <c r="J28" s="7">
        <v>1</v>
      </c>
      <c r="K28" s="7" t="s">
        <v>212</v>
      </c>
      <c r="L28" s="7" t="s">
        <v>212</v>
      </c>
      <c r="M28" t="s">
        <v>212</v>
      </c>
      <c r="O28">
        <v>1</v>
      </c>
    </row>
    <row r="29" spans="1:16" x14ac:dyDescent="0.2">
      <c r="A29" s="8" t="s">
        <v>58</v>
      </c>
      <c r="B29" s="8" t="s">
        <v>108</v>
      </c>
      <c r="E29" s="6" t="s">
        <v>117</v>
      </c>
      <c r="F29" s="7"/>
      <c r="G29" s="7">
        <v>1</v>
      </c>
      <c r="H29" s="10"/>
      <c r="I29" s="7">
        <v>1</v>
      </c>
      <c r="J29" s="7">
        <v>2</v>
      </c>
      <c r="K29" s="7" t="s">
        <v>212</v>
      </c>
      <c r="L29" s="7" t="s">
        <v>212</v>
      </c>
      <c r="M29" t="s">
        <v>212</v>
      </c>
      <c r="O29">
        <v>1</v>
      </c>
      <c r="P29">
        <v>1</v>
      </c>
    </row>
    <row r="30" spans="1:16" x14ac:dyDescent="0.2">
      <c r="A30" s="8" t="s">
        <v>58</v>
      </c>
      <c r="B30" s="8" t="s">
        <v>109</v>
      </c>
      <c r="E30" s="6" t="s">
        <v>130</v>
      </c>
      <c r="F30" s="7">
        <v>1</v>
      </c>
      <c r="G30" s="7">
        <v>1</v>
      </c>
      <c r="H30" s="10">
        <v>1</v>
      </c>
      <c r="I30" s="7">
        <v>1</v>
      </c>
      <c r="J30" s="7">
        <v>3</v>
      </c>
      <c r="K30" s="7" t="s">
        <v>212</v>
      </c>
      <c r="L30" s="7">
        <v>1</v>
      </c>
      <c r="M30">
        <v>1</v>
      </c>
    </row>
    <row r="31" spans="1:16" x14ac:dyDescent="0.2">
      <c r="A31" s="8" t="s">
        <v>58</v>
      </c>
      <c r="B31" s="8" t="s">
        <v>110</v>
      </c>
      <c r="E31" s="6" t="s">
        <v>67</v>
      </c>
      <c r="F31" s="7">
        <v>1</v>
      </c>
      <c r="G31" s="7">
        <v>1</v>
      </c>
      <c r="H31" s="10">
        <v>1</v>
      </c>
      <c r="I31" s="7">
        <v>1</v>
      </c>
      <c r="J31" s="7">
        <v>3</v>
      </c>
      <c r="K31" s="7" t="s">
        <v>212</v>
      </c>
      <c r="L31" s="7">
        <v>1</v>
      </c>
      <c r="M31">
        <v>1</v>
      </c>
    </row>
    <row r="32" spans="1:16" x14ac:dyDescent="0.2">
      <c r="A32" s="8" t="s">
        <v>58</v>
      </c>
      <c r="B32" s="8" t="s">
        <v>111</v>
      </c>
      <c r="E32" s="6" t="s">
        <v>146</v>
      </c>
      <c r="F32" s="7"/>
      <c r="G32" s="7">
        <v>1</v>
      </c>
      <c r="H32" s="10"/>
      <c r="I32" s="7"/>
      <c r="J32" s="7">
        <v>1</v>
      </c>
      <c r="K32" s="7" t="s">
        <v>212</v>
      </c>
      <c r="L32" s="7" t="s">
        <v>212</v>
      </c>
      <c r="M32" t="s">
        <v>212</v>
      </c>
      <c r="O32">
        <v>1</v>
      </c>
    </row>
    <row r="33" spans="1:16" x14ac:dyDescent="0.2">
      <c r="A33" s="8" t="s">
        <v>58</v>
      </c>
      <c r="B33" s="8" t="s">
        <v>112</v>
      </c>
      <c r="E33" s="6" t="s">
        <v>113</v>
      </c>
      <c r="F33" s="7">
        <v>1</v>
      </c>
      <c r="G33" s="7">
        <v>1</v>
      </c>
      <c r="H33" s="10">
        <v>1</v>
      </c>
      <c r="I33" s="7">
        <v>1</v>
      </c>
      <c r="J33" s="7">
        <v>3</v>
      </c>
      <c r="K33" s="7" t="s">
        <v>212</v>
      </c>
      <c r="L33" s="7">
        <v>1</v>
      </c>
      <c r="M33">
        <v>1</v>
      </c>
    </row>
    <row r="34" spans="1:16" x14ac:dyDescent="0.2">
      <c r="A34" s="8" t="s">
        <v>58</v>
      </c>
      <c r="B34" s="8" t="s">
        <v>113</v>
      </c>
      <c r="E34" s="6" t="s">
        <v>158</v>
      </c>
      <c r="F34" s="7"/>
      <c r="G34" s="7"/>
      <c r="H34" s="10"/>
      <c r="I34" s="7">
        <v>1</v>
      </c>
      <c r="J34" s="7">
        <v>1</v>
      </c>
      <c r="K34" s="7" t="s">
        <v>212</v>
      </c>
      <c r="L34" s="7" t="s">
        <v>212</v>
      </c>
      <c r="M34" t="s">
        <v>212</v>
      </c>
      <c r="P34">
        <v>1</v>
      </c>
    </row>
    <row r="35" spans="1:16" x14ac:dyDescent="0.2">
      <c r="A35" s="8" t="s">
        <v>58</v>
      </c>
      <c r="B35" s="8" t="s">
        <v>114</v>
      </c>
      <c r="E35" s="6" t="s">
        <v>142</v>
      </c>
      <c r="F35" s="7"/>
      <c r="G35" s="7">
        <v>1</v>
      </c>
      <c r="H35" s="10"/>
      <c r="I35" s="7"/>
      <c r="J35" s="7">
        <v>1</v>
      </c>
      <c r="K35" s="7" t="s">
        <v>212</v>
      </c>
      <c r="L35" s="7" t="s">
        <v>212</v>
      </c>
      <c r="M35" t="s">
        <v>212</v>
      </c>
      <c r="O35">
        <v>1</v>
      </c>
    </row>
    <row r="36" spans="1:16" x14ac:dyDescent="0.2">
      <c r="A36" s="8" t="s">
        <v>58</v>
      </c>
      <c r="B36" s="8" t="s">
        <v>115</v>
      </c>
      <c r="E36" s="6" t="s">
        <v>159</v>
      </c>
      <c r="F36" s="7"/>
      <c r="G36" s="7"/>
      <c r="H36" s="10"/>
      <c r="I36" s="7">
        <v>1</v>
      </c>
      <c r="J36" s="7">
        <v>1</v>
      </c>
      <c r="K36" s="7" t="s">
        <v>212</v>
      </c>
      <c r="L36" s="7" t="s">
        <v>212</v>
      </c>
      <c r="M36" t="s">
        <v>212</v>
      </c>
      <c r="P36">
        <v>1</v>
      </c>
    </row>
    <row r="37" spans="1:16" x14ac:dyDescent="0.2">
      <c r="A37" s="8" t="s">
        <v>58</v>
      </c>
      <c r="B37" s="8" t="s">
        <v>116</v>
      </c>
      <c r="E37" s="6" t="s">
        <v>123</v>
      </c>
      <c r="F37" s="7">
        <v>1</v>
      </c>
      <c r="G37" s="7">
        <v>1</v>
      </c>
      <c r="H37" s="10">
        <v>1</v>
      </c>
      <c r="I37" s="7">
        <v>1</v>
      </c>
      <c r="J37" s="7">
        <v>4</v>
      </c>
      <c r="K37" s="7">
        <v>1</v>
      </c>
      <c r="L37" s="7">
        <v>1</v>
      </c>
      <c r="M37">
        <v>1</v>
      </c>
    </row>
    <row r="38" spans="1:16" x14ac:dyDescent="0.2">
      <c r="A38" s="8" t="s">
        <v>58</v>
      </c>
      <c r="B38" s="8" t="s">
        <v>117</v>
      </c>
      <c r="E38" s="6" t="s">
        <v>0</v>
      </c>
      <c r="F38" s="7"/>
      <c r="G38" s="7"/>
      <c r="H38" s="10"/>
      <c r="I38" s="7">
        <v>1</v>
      </c>
      <c r="J38" s="7">
        <v>1</v>
      </c>
      <c r="K38" s="7" t="s">
        <v>212</v>
      </c>
      <c r="L38" s="7" t="s">
        <v>212</v>
      </c>
      <c r="M38" t="s">
        <v>212</v>
      </c>
      <c r="P38">
        <v>1</v>
      </c>
    </row>
    <row r="39" spans="1:16" x14ac:dyDescent="0.2">
      <c r="A39" s="8" t="s">
        <v>58</v>
      </c>
      <c r="B39" s="8" t="s">
        <v>118</v>
      </c>
      <c r="E39" s="6" t="s">
        <v>14</v>
      </c>
      <c r="F39" s="7"/>
      <c r="G39" s="7"/>
      <c r="H39" s="10"/>
      <c r="I39" s="7">
        <v>1</v>
      </c>
      <c r="J39" s="7">
        <v>1</v>
      </c>
      <c r="K39" s="7" t="s">
        <v>212</v>
      </c>
      <c r="L39" s="7" t="s">
        <v>212</v>
      </c>
      <c r="M39" t="s">
        <v>212</v>
      </c>
      <c r="P39">
        <v>1</v>
      </c>
    </row>
    <row r="40" spans="1:16" x14ac:dyDescent="0.2">
      <c r="A40" s="8" t="s">
        <v>58</v>
      </c>
      <c r="B40" s="8" t="s">
        <v>119</v>
      </c>
      <c r="E40" s="6" t="s">
        <v>127</v>
      </c>
      <c r="F40" s="7"/>
      <c r="G40" s="7">
        <v>1</v>
      </c>
      <c r="H40" s="10">
        <v>1</v>
      </c>
      <c r="I40" s="7">
        <v>1</v>
      </c>
      <c r="J40" s="7">
        <v>3</v>
      </c>
      <c r="K40" s="7" t="s">
        <v>212</v>
      </c>
      <c r="L40" s="7">
        <v>1</v>
      </c>
      <c r="M40">
        <v>1</v>
      </c>
    </row>
    <row r="41" spans="1:16" x14ac:dyDescent="0.2">
      <c r="A41" s="8" t="s">
        <v>58</v>
      </c>
      <c r="B41" s="8" t="s">
        <v>120</v>
      </c>
      <c r="E41" s="6" t="s">
        <v>160</v>
      </c>
      <c r="F41" s="7">
        <v>1</v>
      </c>
      <c r="G41" s="7"/>
      <c r="H41" s="10">
        <v>1</v>
      </c>
      <c r="I41" s="7">
        <v>1</v>
      </c>
      <c r="J41" s="7">
        <v>3</v>
      </c>
      <c r="K41" s="7">
        <v>1</v>
      </c>
      <c r="L41" s="7" t="s">
        <v>212</v>
      </c>
      <c r="M41">
        <v>1</v>
      </c>
    </row>
    <row r="42" spans="1:16" x14ac:dyDescent="0.2">
      <c r="A42" s="8" t="s">
        <v>58</v>
      </c>
      <c r="B42" s="8" t="s">
        <v>121</v>
      </c>
      <c r="E42" s="6" t="s">
        <v>125</v>
      </c>
      <c r="F42" s="7">
        <v>1</v>
      </c>
      <c r="G42" s="7">
        <v>1</v>
      </c>
      <c r="H42" s="10">
        <v>1</v>
      </c>
      <c r="I42" s="7">
        <v>1</v>
      </c>
      <c r="J42" s="7">
        <v>4</v>
      </c>
      <c r="K42" s="7">
        <v>1</v>
      </c>
      <c r="L42" s="7">
        <v>1</v>
      </c>
      <c r="M42">
        <v>1</v>
      </c>
    </row>
    <row r="43" spans="1:16" x14ac:dyDescent="0.2">
      <c r="A43" s="8" t="s">
        <v>58</v>
      </c>
      <c r="B43" s="8" t="s">
        <v>122</v>
      </c>
      <c r="E43" s="6" t="s">
        <v>109</v>
      </c>
      <c r="F43" s="7">
        <v>1</v>
      </c>
      <c r="G43" s="7">
        <v>1</v>
      </c>
      <c r="H43" s="10">
        <v>1</v>
      </c>
      <c r="I43" s="7">
        <v>1</v>
      </c>
      <c r="J43" s="7">
        <v>3</v>
      </c>
      <c r="K43" s="7" t="s">
        <v>212</v>
      </c>
      <c r="L43" s="7">
        <v>1</v>
      </c>
      <c r="M43">
        <v>1</v>
      </c>
    </row>
    <row r="44" spans="1:16" x14ac:dyDescent="0.2">
      <c r="A44" s="8" t="s">
        <v>58</v>
      </c>
      <c r="B44" s="8" t="s">
        <v>123</v>
      </c>
      <c r="E44" s="6" t="s">
        <v>162</v>
      </c>
      <c r="F44" s="7"/>
      <c r="G44" s="7"/>
      <c r="H44" s="10">
        <v>1</v>
      </c>
      <c r="I44" s="7">
        <v>1</v>
      </c>
      <c r="J44" s="7">
        <v>2</v>
      </c>
      <c r="K44" s="7" t="s">
        <v>212</v>
      </c>
      <c r="L44" s="7" t="s">
        <v>212</v>
      </c>
      <c r="M44">
        <v>1</v>
      </c>
    </row>
    <row r="45" spans="1:16" x14ac:dyDescent="0.2">
      <c r="A45" s="8" t="s">
        <v>58</v>
      </c>
      <c r="B45" s="8" t="s">
        <v>124</v>
      </c>
      <c r="E45" s="6" t="s">
        <v>145</v>
      </c>
      <c r="F45" s="7">
        <v>1</v>
      </c>
      <c r="G45" s="7">
        <v>1</v>
      </c>
      <c r="H45" s="10">
        <v>1</v>
      </c>
      <c r="I45" s="7">
        <v>1</v>
      </c>
      <c r="J45" s="7">
        <v>4</v>
      </c>
      <c r="K45" s="7">
        <v>1</v>
      </c>
      <c r="L45" s="7">
        <v>1</v>
      </c>
      <c r="M45">
        <v>1</v>
      </c>
    </row>
    <row r="46" spans="1:16" x14ac:dyDescent="0.2">
      <c r="A46" s="8" t="s">
        <v>58</v>
      </c>
      <c r="B46" s="8" t="s">
        <v>125</v>
      </c>
      <c r="E46" s="6" t="s">
        <v>133</v>
      </c>
      <c r="F46" s="7"/>
      <c r="G46" s="7">
        <v>1</v>
      </c>
      <c r="H46" s="10">
        <v>1</v>
      </c>
      <c r="I46" s="7">
        <v>1</v>
      </c>
      <c r="J46" s="7">
        <v>3</v>
      </c>
      <c r="K46" s="7" t="s">
        <v>212</v>
      </c>
      <c r="L46" s="7">
        <v>1</v>
      </c>
      <c r="M46">
        <v>1</v>
      </c>
    </row>
    <row r="47" spans="1:16" x14ac:dyDescent="0.2">
      <c r="A47" s="8" t="s">
        <v>58</v>
      </c>
      <c r="B47" s="8" t="s">
        <v>126</v>
      </c>
      <c r="E47" s="6" t="s">
        <v>185</v>
      </c>
      <c r="F47" s="7"/>
      <c r="G47" s="7"/>
      <c r="H47" s="10">
        <v>1</v>
      </c>
      <c r="I47" s="7"/>
      <c r="J47" s="7">
        <v>1</v>
      </c>
      <c r="K47" s="7" t="s">
        <v>212</v>
      </c>
      <c r="L47" s="7" t="s">
        <v>212</v>
      </c>
      <c r="M47" t="s">
        <v>212</v>
      </c>
    </row>
    <row r="48" spans="1:16" x14ac:dyDescent="0.2">
      <c r="A48" s="8" t="s">
        <v>58</v>
      </c>
      <c r="B48" s="8" t="s">
        <v>127</v>
      </c>
      <c r="E48" s="6" t="s">
        <v>163</v>
      </c>
      <c r="F48" s="7">
        <v>1</v>
      </c>
      <c r="G48" s="7"/>
      <c r="H48" s="10">
        <v>1</v>
      </c>
      <c r="I48" s="7">
        <v>1</v>
      </c>
      <c r="J48" s="7">
        <v>3</v>
      </c>
      <c r="K48" s="7">
        <v>1</v>
      </c>
      <c r="L48" s="7" t="s">
        <v>212</v>
      </c>
      <c r="M48">
        <v>1</v>
      </c>
    </row>
    <row r="49" spans="1:16" x14ac:dyDescent="0.2">
      <c r="A49" s="8" t="s">
        <v>58</v>
      </c>
      <c r="B49" s="8" t="s">
        <v>128</v>
      </c>
      <c r="E49" s="6" t="s">
        <v>164</v>
      </c>
      <c r="F49" s="7"/>
      <c r="G49" s="7"/>
      <c r="H49" s="10"/>
      <c r="I49" s="7">
        <v>1</v>
      </c>
      <c r="J49" s="7">
        <v>1</v>
      </c>
      <c r="K49" s="7" t="s">
        <v>212</v>
      </c>
      <c r="L49" s="7" t="s">
        <v>212</v>
      </c>
      <c r="M49" t="s">
        <v>212</v>
      </c>
    </row>
    <row r="50" spans="1:16" x14ac:dyDescent="0.2">
      <c r="A50" s="8" t="s">
        <v>58</v>
      </c>
      <c r="B50" s="8" t="s">
        <v>129</v>
      </c>
      <c r="E50" s="6" t="s">
        <v>204</v>
      </c>
      <c r="F50" s="7">
        <v>1</v>
      </c>
      <c r="G50" s="7"/>
      <c r="H50" s="10"/>
      <c r="I50" s="7"/>
      <c r="J50" s="7">
        <v>1</v>
      </c>
      <c r="K50" s="7" t="s">
        <v>212</v>
      </c>
      <c r="L50" s="7" t="s">
        <v>212</v>
      </c>
      <c r="M50" t="s">
        <v>212</v>
      </c>
    </row>
    <row r="51" spans="1:16" x14ac:dyDescent="0.2">
      <c r="A51" s="8" t="s">
        <v>58</v>
      </c>
      <c r="B51" s="8" t="s">
        <v>130</v>
      </c>
      <c r="E51" s="6" t="s">
        <v>186</v>
      </c>
      <c r="F51" s="7">
        <v>1</v>
      </c>
      <c r="G51" s="7"/>
      <c r="H51" s="10">
        <v>1</v>
      </c>
      <c r="I51" s="7"/>
      <c r="J51" s="7">
        <v>2</v>
      </c>
      <c r="K51" s="7">
        <v>1</v>
      </c>
      <c r="L51" s="7" t="s">
        <v>212</v>
      </c>
      <c r="M51" t="s">
        <v>212</v>
      </c>
    </row>
    <row r="52" spans="1:16" x14ac:dyDescent="0.2">
      <c r="A52" s="8" t="s">
        <v>58</v>
      </c>
      <c r="B52" s="8" t="s">
        <v>131</v>
      </c>
      <c r="E52" s="6" t="s">
        <v>165</v>
      </c>
      <c r="F52" s="7"/>
      <c r="G52" s="7"/>
      <c r="H52" s="10"/>
      <c r="I52" s="7">
        <v>1</v>
      </c>
      <c r="J52" s="7">
        <v>1</v>
      </c>
      <c r="K52" s="7" t="s">
        <v>212</v>
      </c>
      <c r="L52" s="7" t="s">
        <v>212</v>
      </c>
      <c r="M52" t="s">
        <v>212</v>
      </c>
      <c r="P52">
        <v>1</v>
      </c>
    </row>
    <row r="53" spans="1:16" x14ac:dyDescent="0.2">
      <c r="A53" s="8" t="s">
        <v>58</v>
      </c>
      <c r="B53" s="8" t="s">
        <v>132</v>
      </c>
      <c r="E53" s="6" t="s">
        <v>187</v>
      </c>
      <c r="F53" s="7">
        <v>1</v>
      </c>
      <c r="G53" s="7"/>
      <c r="H53" s="10">
        <v>1</v>
      </c>
      <c r="I53" s="7"/>
      <c r="J53" s="7">
        <v>1</v>
      </c>
      <c r="K53" s="7" t="s">
        <v>212</v>
      </c>
      <c r="L53" s="7" t="s">
        <v>212</v>
      </c>
      <c r="M53" t="s">
        <v>212</v>
      </c>
    </row>
    <row r="54" spans="1:16" x14ac:dyDescent="0.2">
      <c r="A54" s="8" t="s">
        <v>58</v>
      </c>
      <c r="B54" s="8" t="s">
        <v>133</v>
      </c>
      <c r="E54" s="6" t="s">
        <v>114</v>
      </c>
      <c r="F54" s="7">
        <v>1</v>
      </c>
      <c r="G54" s="7">
        <v>1</v>
      </c>
      <c r="H54" s="10">
        <v>1</v>
      </c>
      <c r="I54" s="7">
        <v>1</v>
      </c>
      <c r="J54" s="7">
        <v>3</v>
      </c>
      <c r="K54" s="7" t="s">
        <v>212</v>
      </c>
      <c r="L54" s="7">
        <v>1</v>
      </c>
      <c r="M54">
        <v>1</v>
      </c>
    </row>
    <row r="55" spans="1:16" x14ac:dyDescent="0.2">
      <c r="A55" s="8" t="s">
        <v>58</v>
      </c>
      <c r="B55" s="8" t="s">
        <v>134</v>
      </c>
      <c r="E55" s="6" t="s">
        <v>147</v>
      </c>
      <c r="F55" s="7">
        <v>1</v>
      </c>
      <c r="G55" s="7">
        <v>1</v>
      </c>
      <c r="H55" s="10">
        <v>1</v>
      </c>
      <c r="I55" s="7">
        <v>1</v>
      </c>
      <c r="J55" s="7">
        <v>3</v>
      </c>
      <c r="K55" s="7" t="s">
        <v>212</v>
      </c>
      <c r="L55" s="7">
        <v>1</v>
      </c>
      <c r="M55">
        <v>1</v>
      </c>
    </row>
    <row r="56" spans="1:16" x14ac:dyDescent="0.2">
      <c r="A56" s="8" t="s">
        <v>58</v>
      </c>
      <c r="B56" s="8" t="s">
        <v>135</v>
      </c>
      <c r="E56" s="6" t="s">
        <v>166</v>
      </c>
      <c r="F56" s="7"/>
      <c r="G56" s="7"/>
      <c r="H56" s="10"/>
      <c r="I56" s="7">
        <v>1</v>
      </c>
      <c r="J56" s="7">
        <v>1</v>
      </c>
      <c r="K56" s="7" t="s">
        <v>212</v>
      </c>
      <c r="L56" s="7" t="s">
        <v>212</v>
      </c>
      <c r="M56" t="s">
        <v>212</v>
      </c>
      <c r="P56">
        <v>1</v>
      </c>
    </row>
    <row r="57" spans="1:16" x14ac:dyDescent="0.2">
      <c r="A57" s="8" t="s">
        <v>58</v>
      </c>
      <c r="B57" s="8" t="s">
        <v>136</v>
      </c>
      <c r="E57" s="6" t="s">
        <v>88</v>
      </c>
      <c r="F57" s="7">
        <v>1</v>
      </c>
      <c r="G57" s="7">
        <v>1</v>
      </c>
      <c r="H57" s="10">
        <v>1</v>
      </c>
      <c r="I57" s="7"/>
      <c r="J57" s="7">
        <v>2</v>
      </c>
      <c r="K57" s="7" t="s">
        <v>212</v>
      </c>
      <c r="L57" s="7">
        <v>1</v>
      </c>
      <c r="M57" t="s">
        <v>212</v>
      </c>
    </row>
    <row r="58" spans="1:16" x14ac:dyDescent="0.2">
      <c r="A58" s="8" t="s">
        <v>58</v>
      </c>
      <c r="B58" s="8" t="s">
        <v>137</v>
      </c>
      <c r="E58" s="6" t="s">
        <v>188</v>
      </c>
      <c r="F58" s="7">
        <v>1</v>
      </c>
      <c r="G58" s="7"/>
      <c r="H58" s="10">
        <v>1</v>
      </c>
      <c r="I58" s="7">
        <v>1</v>
      </c>
      <c r="J58" s="7">
        <v>3</v>
      </c>
      <c r="K58" s="7">
        <v>1</v>
      </c>
      <c r="L58" s="7" t="s">
        <v>212</v>
      </c>
      <c r="M58">
        <v>1</v>
      </c>
    </row>
    <row r="59" spans="1:16" x14ac:dyDescent="0.2">
      <c r="A59" s="8" t="s">
        <v>58</v>
      </c>
      <c r="B59" s="8" t="s">
        <v>138</v>
      </c>
      <c r="E59" s="6" t="s">
        <v>121</v>
      </c>
      <c r="F59" s="7">
        <v>1</v>
      </c>
      <c r="G59" s="7">
        <v>1</v>
      </c>
      <c r="H59" s="10">
        <v>1</v>
      </c>
      <c r="I59" s="7">
        <v>1</v>
      </c>
      <c r="J59" s="7">
        <v>4</v>
      </c>
      <c r="K59" s="7">
        <v>1</v>
      </c>
      <c r="L59" s="7">
        <v>1</v>
      </c>
      <c r="M59">
        <v>1</v>
      </c>
    </row>
    <row r="60" spans="1:16" x14ac:dyDescent="0.2">
      <c r="A60" s="8" t="s">
        <v>58</v>
      </c>
      <c r="B60" s="8" t="s">
        <v>139</v>
      </c>
      <c r="E60" s="6" t="s">
        <v>90</v>
      </c>
      <c r="F60" s="7">
        <v>1</v>
      </c>
      <c r="G60" s="7">
        <v>1</v>
      </c>
      <c r="H60" s="10">
        <v>1</v>
      </c>
      <c r="I60" s="7">
        <v>1</v>
      </c>
      <c r="J60" s="7">
        <v>4</v>
      </c>
      <c r="K60" s="7">
        <v>1</v>
      </c>
      <c r="L60" s="7">
        <v>1</v>
      </c>
      <c r="M60">
        <v>1</v>
      </c>
    </row>
    <row r="61" spans="1:16" x14ac:dyDescent="0.2">
      <c r="A61" s="8" t="s">
        <v>58</v>
      </c>
      <c r="B61" s="8" t="s">
        <v>140</v>
      </c>
      <c r="E61" s="6" t="s">
        <v>115</v>
      </c>
      <c r="F61" s="7">
        <v>1</v>
      </c>
      <c r="G61" s="7">
        <v>1</v>
      </c>
      <c r="H61" s="10">
        <v>1</v>
      </c>
      <c r="I61" s="7">
        <v>1</v>
      </c>
      <c r="J61" s="7">
        <v>4</v>
      </c>
      <c r="K61" s="7">
        <v>1</v>
      </c>
      <c r="L61" s="7">
        <v>1</v>
      </c>
      <c r="M61">
        <v>1</v>
      </c>
    </row>
    <row r="62" spans="1:16" x14ac:dyDescent="0.2">
      <c r="A62" s="8" t="s">
        <v>58</v>
      </c>
      <c r="B62" s="8" t="s">
        <v>141</v>
      </c>
      <c r="E62" s="6" t="s">
        <v>129</v>
      </c>
      <c r="F62" s="7"/>
      <c r="G62" s="7">
        <v>1</v>
      </c>
      <c r="H62" s="10"/>
      <c r="I62" s="7"/>
      <c r="J62" s="7">
        <v>1</v>
      </c>
      <c r="K62" s="7" t="s">
        <v>212</v>
      </c>
      <c r="L62" s="7" t="s">
        <v>212</v>
      </c>
      <c r="M62" t="s">
        <v>212</v>
      </c>
    </row>
    <row r="63" spans="1:16" x14ac:dyDescent="0.2">
      <c r="A63" s="8" t="s">
        <v>58</v>
      </c>
      <c r="B63" s="8" t="s">
        <v>142</v>
      </c>
      <c r="E63" s="6" t="s">
        <v>106</v>
      </c>
      <c r="F63" s="7">
        <v>1</v>
      </c>
      <c r="G63" s="7">
        <v>1</v>
      </c>
      <c r="H63" s="10">
        <v>1</v>
      </c>
      <c r="I63" s="7">
        <v>1</v>
      </c>
      <c r="J63" s="7">
        <v>4</v>
      </c>
      <c r="K63" s="7">
        <v>1</v>
      </c>
      <c r="L63" s="7">
        <v>1</v>
      </c>
      <c r="M63">
        <v>1</v>
      </c>
    </row>
    <row r="64" spans="1:16" x14ac:dyDescent="0.2">
      <c r="A64" s="8" t="s">
        <v>58</v>
      </c>
      <c r="B64" s="8" t="s">
        <v>143</v>
      </c>
      <c r="E64" s="6" t="s">
        <v>190</v>
      </c>
      <c r="F64" s="7">
        <v>1</v>
      </c>
      <c r="G64" s="7"/>
      <c r="H64" s="10">
        <v>1</v>
      </c>
      <c r="I64" s="7"/>
      <c r="J64" s="7">
        <v>1</v>
      </c>
      <c r="K64" s="7" t="s">
        <v>212</v>
      </c>
      <c r="L64" s="7" t="s">
        <v>212</v>
      </c>
      <c r="M64" t="s">
        <v>212</v>
      </c>
    </row>
    <row r="65" spans="1:16" x14ac:dyDescent="0.2">
      <c r="A65" s="8" t="s">
        <v>58</v>
      </c>
      <c r="B65" s="8" t="s">
        <v>144</v>
      </c>
      <c r="E65" s="6" t="s">
        <v>143</v>
      </c>
      <c r="F65" s="7">
        <v>1</v>
      </c>
      <c r="G65" s="7">
        <v>1</v>
      </c>
      <c r="H65" s="10">
        <v>1</v>
      </c>
      <c r="I65" s="7">
        <v>1</v>
      </c>
      <c r="J65" s="7">
        <v>3</v>
      </c>
      <c r="K65" s="7" t="s">
        <v>212</v>
      </c>
      <c r="L65" s="7">
        <v>1</v>
      </c>
      <c r="M65">
        <v>1</v>
      </c>
    </row>
    <row r="66" spans="1:16" x14ac:dyDescent="0.2">
      <c r="A66" s="8" t="s">
        <v>58</v>
      </c>
      <c r="B66" s="8" t="s">
        <v>145</v>
      </c>
      <c r="E66" s="6" t="s">
        <v>93</v>
      </c>
      <c r="F66" s="7"/>
      <c r="G66" s="7">
        <v>1</v>
      </c>
      <c r="H66" s="10"/>
      <c r="I66" s="7"/>
      <c r="J66" s="7">
        <v>1</v>
      </c>
      <c r="K66" s="7" t="s">
        <v>212</v>
      </c>
      <c r="L66" s="7" t="s">
        <v>212</v>
      </c>
      <c r="M66" t="s">
        <v>212</v>
      </c>
      <c r="O66">
        <v>1</v>
      </c>
    </row>
    <row r="67" spans="1:16" x14ac:dyDescent="0.2">
      <c r="A67" s="8" t="s">
        <v>58</v>
      </c>
      <c r="B67" s="8" t="s">
        <v>146</v>
      </c>
      <c r="E67" s="6" t="s">
        <v>168</v>
      </c>
      <c r="F67" s="7"/>
      <c r="G67" s="7"/>
      <c r="H67" s="10"/>
      <c r="I67" s="7">
        <v>1</v>
      </c>
      <c r="J67" s="7">
        <v>1</v>
      </c>
      <c r="K67" s="7" t="s">
        <v>212</v>
      </c>
      <c r="L67" s="7" t="s">
        <v>212</v>
      </c>
      <c r="M67" t="s">
        <v>212</v>
      </c>
      <c r="P67">
        <v>1</v>
      </c>
    </row>
    <row r="68" spans="1:16" x14ac:dyDescent="0.2">
      <c r="A68" s="8" t="s">
        <v>58</v>
      </c>
      <c r="B68" s="8" t="s">
        <v>147</v>
      </c>
      <c r="E68" s="6" t="s">
        <v>45</v>
      </c>
      <c r="F68" s="7"/>
      <c r="G68" s="7"/>
      <c r="H68" s="10"/>
      <c r="I68" s="7">
        <v>1</v>
      </c>
      <c r="J68" s="7">
        <v>1</v>
      </c>
      <c r="K68" s="7" t="s">
        <v>212</v>
      </c>
      <c r="L68" s="7" t="s">
        <v>212</v>
      </c>
      <c r="M68" t="s">
        <v>212</v>
      </c>
      <c r="P68">
        <v>1</v>
      </c>
    </row>
    <row r="69" spans="1:16" x14ac:dyDescent="0.2">
      <c r="A69" s="8" t="s">
        <v>76</v>
      </c>
      <c r="B69" s="1" t="s">
        <v>203</v>
      </c>
      <c r="C69" s="2"/>
      <c r="E69" s="6" t="s">
        <v>134</v>
      </c>
      <c r="F69" s="7"/>
      <c r="G69" s="7">
        <v>1</v>
      </c>
      <c r="H69" s="10"/>
      <c r="I69" s="7">
        <v>1</v>
      </c>
      <c r="J69" s="7">
        <v>2</v>
      </c>
      <c r="K69" s="7" t="s">
        <v>212</v>
      </c>
      <c r="L69" s="7" t="s">
        <v>212</v>
      </c>
      <c r="M69" t="s">
        <v>212</v>
      </c>
    </row>
    <row r="70" spans="1:16" x14ac:dyDescent="0.2">
      <c r="A70" s="8" t="s">
        <v>76</v>
      </c>
      <c r="B70" s="1" t="s">
        <v>86</v>
      </c>
      <c r="C70" s="2"/>
      <c r="E70" s="6" t="s">
        <v>205</v>
      </c>
      <c r="F70" s="7">
        <v>1</v>
      </c>
      <c r="G70" s="7"/>
      <c r="H70" s="10">
        <v>1</v>
      </c>
      <c r="I70" s="7"/>
      <c r="J70" s="7">
        <v>1</v>
      </c>
      <c r="K70" s="7" t="s">
        <v>212</v>
      </c>
      <c r="L70" s="7" t="s">
        <v>212</v>
      </c>
      <c r="M70" t="s">
        <v>212</v>
      </c>
    </row>
    <row r="71" spans="1:16" x14ac:dyDescent="0.2">
      <c r="A71" s="8" t="s">
        <v>76</v>
      </c>
      <c r="B71" s="1" t="s">
        <v>118</v>
      </c>
      <c r="C71" s="2"/>
      <c r="E71" s="6" t="s">
        <v>139</v>
      </c>
      <c r="F71" s="7">
        <v>1</v>
      </c>
      <c r="G71" s="7">
        <v>1</v>
      </c>
      <c r="H71" s="10">
        <v>1</v>
      </c>
      <c r="I71" s="7">
        <v>1</v>
      </c>
      <c r="J71" s="7">
        <v>4</v>
      </c>
      <c r="K71" s="7">
        <v>1</v>
      </c>
      <c r="L71" s="7">
        <v>1</v>
      </c>
      <c r="M71">
        <v>1</v>
      </c>
    </row>
    <row r="72" spans="1:16" x14ac:dyDescent="0.2">
      <c r="A72" s="8" t="s">
        <v>76</v>
      </c>
      <c r="B72" s="1" t="s">
        <v>177</v>
      </c>
      <c r="C72" s="2"/>
      <c r="E72" s="6" t="s">
        <v>110</v>
      </c>
      <c r="F72" s="7">
        <v>1</v>
      </c>
      <c r="G72" s="7">
        <v>1</v>
      </c>
      <c r="H72" s="10">
        <v>1</v>
      </c>
      <c r="I72" s="7">
        <v>1</v>
      </c>
      <c r="J72" s="7">
        <v>4</v>
      </c>
      <c r="K72" s="7">
        <v>1</v>
      </c>
      <c r="L72" s="7">
        <v>1</v>
      </c>
      <c r="M72">
        <v>1</v>
      </c>
    </row>
    <row r="73" spans="1:16" x14ac:dyDescent="0.2">
      <c r="A73" s="8" t="s">
        <v>76</v>
      </c>
      <c r="B73" s="1" t="s">
        <v>100</v>
      </c>
      <c r="C73" s="2"/>
      <c r="E73" s="6" t="s">
        <v>132</v>
      </c>
      <c r="F73" s="7">
        <v>1</v>
      </c>
      <c r="G73" s="7">
        <v>1</v>
      </c>
      <c r="H73" s="10">
        <v>1</v>
      </c>
      <c r="I73" s="7">
        <v>1</v>
      </c>
      <c r="J73" s="7">
        <v>4</v>
      </c>
      <c r="K73" s="7">
        <v>1</v>
      </c>
      <c r="L73" s="7">
        <v>1</v>
      </c>
      <c r="M73">
        <v>1</v>
      </c>
    </row>
    <row r="74" spans="1:16" x14ac:dyDescent="0.2">
      <c r="A74" s="8" t="s">
        <v>76</v>
      </c>
      <c r="B74" s="1" t="s">
        <v>123</v>
      </c>
      <c r="C74" s="2"/>
      <c r="E74" s="6" t="s">
        <v>138</v>
      </c>
      <c r="F74" s="7"/>
      <c r="G74" s="7">
        <v>1</v>
      </c>
      <c r="H74" s="10"/>
      <c r="I74" s="7"/>
      <c r="J74" s="7">
        <v>1</v>
      </c>
      <c r="K74" s="7" t="s">
        <v>212</v>
      </c>
      <c r="L74" s="7" t="s">
        <v>212</v>
      </c>
      <c r="M74" t="s">
        <v>212</v>
      </c>
      <c r="O74">
        <v>1</v>
      </c>
    </row>
    <row r="75" spans="1:16" x14ac:dyDescent="0.2">
      <c r="A75" s="8" t="s">
        <v>76</v>
      </c>
      <c r="B75" s="1" t="s">
        <v>160</v>
      </c>
      <c r="C75" s="2"/>
      <c r="E75" s="6" t="s">
        <v>104</v>
      </c>
      <c r="F75" s="7"/>
      <c r="G75" s="7">
        <v>1</v>
      </c>
      <c r="H75" s="10">
        <v>1</v>
      </c>
      <c r="I75" s="7">
        <v>1</v>
      </c>
      <c r="J75" s="7">
        <v>3</v>
      </c>
      <c r="K75" s="7" t="s">
        <v>212</v>
      </c>
      <c r="L75" s="7">
        <v>1</v>
      </c>
      <c r="M75">
        <v>1</v>
      </c>
    </row>
    <row r="76" spans="1:16" x14ac:dyDescent="0.2">
      <c r="A76" s="8" t="s">
        <v>76</v>
      </c>
      <c r="B76" s="1" t="s">
        <v>125</v>
      </c>
      <c r="C76" s="2"/>
      <c r="E76" s="6" t="s">
        <v>101</v>
      </c>
      <c r="F76" s="7"/>
      <c r="G76" s="7">
        <v>2</v>
      </c>
      <c r="H76" s="10">
        <v>1</v>
      </c>
      <c r="I76" s="7">
        <v>1</v>
      </c>
      <c r="J76" s="7">
        <v>4</v>
      </c>
      <c r="K76" s="7" t="s">
        <v>212</v>
      </c>
      <c r="L76" s="7">
        <v>1</v>
      </c>
      <c r="M76">
        <v>1</v>
      </c>
    </row>
    <row r="77" spans="1:16" x14ac:dyDescent="0.2">
      <c r="A77" s="8" t="s">
        <v>76</v>
      </c>
      <c r="B77" s="1" t="s">
        <v>145</v>
      </c>
      <c r="C77" s="2"/>
      <c r="E77" s="6" t="s">
        <v>120</v>
      </c>
      <c r="F77" s="7"/>
      <c r="G77" s="7">
        <v>1</v>
      </c>
      <c r="H77" s="10"/>
      <c r="I77" s="7"/>
      <c r="J77" s="7">
        <v>1</v>
      </c>
      <c r="K77" s="7" t="s">
        <v>212</v>
      </c>
      <c r="L77" s="7" t="s">
        <v>212</v>
      </c>
      <c r="M77" t="s">
        <v>212</v>
      </c>
      <c r="O77">
        <v>1</v>
      </c>
    </row>
    <row r="78" spans="1:16" x14ac:dyDescent="0.2">
      <c r="A78" s="8" t="s">
        <v>76</v>
      </c>
      <c r="B78" s="1" t="s">
        <v>163</v>
      </c>
      <c r="C78" s="2"/>
      <c r="E78" s="6" t="s">
        <v>135</v>
      </c>
      <c r="F78" s="7"/>
      <c r="G78" s="7">
        <v>1</v>
      </c>
      <c r="H78" s="10"/>
      <c r="I78" s="7">
        <v>1</v>
      </c>
      <c r="J78" s="7">
        <v>2</v>
      </c>
      <c r="K78" s="7" t="s">
        <v>212</v>
      </c>
      <c r="L78" s="7" t="s">
        <v>212</v>
      </c>
      <c r="M78" t="s">
        <v>212</v>
      </c>
    </row>
    <row r="79" spans="1:16" x14ac:dyDescent="0.2">
      <c r="A79" s="8" t="s">
        <v>76</v>
      </c>
      <c r="B79" s="1" t="s">
        <v>204</v>
      </c>
      <c r="C79" s="2"/>
      <c r="E79" s="6" t="s">
        <v>194</v>
      </c>
      <c r="F79" s="7"/>
      <c r="G79" s="7"/>
      <c r="H79" s="10">
        <v>1</v>
      </c>
      <c r="I79" s="7"/>
      <c r="J79" s="7">
        <v>1</v>
      </c>
      <c r="K79" s="7" t="s">
        <v>212</v>
      </c>
      <c r="L79" s="7" t="s">
        <v>212</v>
      </c>
      <c r="M79" t="s">
        <v>212</v>
      </c>
    </row>
    <row r="80" spans="1:16" x14ac:dyDescent="0.2">
      <c r="A80" s="8" t="s">
        <v>76</v>
      </c>
      <c r="B80" s="1" t="s">
        <v>186</v>
      </c>
      <c r="C80" s="2"/>
      <c r="E80" s="6" t="s">
        <v>116</v>
      </c>
      <c r="F80" s="7"/>
      <c r="G80" s="7">
        <v>1</v>
      </c>
      <c r="H80" s="10"/>
      <c r="I80" s="7"/>
      <c r="J80" s="7">
        <v>1</v>
      </c>
      <c r="K80" s="7" t="s">
        <v>212</v>
      </c>
      <c r="L80" s="7" t="s">
        <v>212</v>
      </c>
      <c r="M80" t="s">
        <v>212</v>
      </c>
    </row>
    <row r="81" spans="1:16" x14ac:dyDescent="0.2">
      <c r="A81" s="8" t="s">
        <v>76</v>
      </c>
      <c r="B81" s="1" t="s">
        <v>188</v>
      </c>
      <c r="C81" s="2"/>
      <c r="E81" s="6" t="s">
        <v>111</v>
      </c>
      <c r="F81" s="7">
        <v>1</v>
      </c>
      <c r="G81" s="7">
        <v>1</v>
      </c>
      <c r="H81" s="10">
        <v>1</v>
      </c>
      <c r="I81" s="7"/>
      <c r="J81" s="7">
        <v>2</v>
      </c>
      <c r="K81" s="7" t="s">
        <v>212</v>
      </c>
      <c r="L81" s="7">
        <v>1</v>
      </c>
      <c r="M81" t="s">
        <v>212</v>
      </c>
    </row>
    <row r="82" spans="1:16" x14ac:dyDescent="0.2">
      <c r="A82" s="8" t="s">
        <v>76</v>
      </c>
      <c r="B82" s="1" t="s">
        <v>121</v>
      </c>
      <c r="C82" s="2"/>
      <c r="E82" s="6" t="s">
        <v>124</v>
      </c>
      <c r="F82" s="7"/>
      <c r="G82" s="7">
        <v>1</v>
      </c>
      <c r="H82" s="10">
        <v>1</v>
      </c>
      <c r="I82" s="7"/>
      <c r="J82" s="7">
        <v>2</v>
      </c>
      <c r="K82" s="7" t="s">
        <v>212</v>
      </c>
      <c r="L82" s="7">
        <v>1</v>
      </c>
      <c r="M82" t="s">
        <v>212</v>
      </c>
    </row>
    <row r="83" spans="1:16" x14ac:dyDescent="0.2">
      <c r="A83" s="8" t="s">
        <v>76</v>
      </c>
      <c r="B83" s="1" t="s">
        <v>90</v>
      </c>
      <c r="C83" s="2"/>
      <c r="E83" s="6" t="s">
        <v>144</v>
      </c>
      <c r="F83" s="7"/>
      <c r="G83" s="7">
        <v>1</v>
      </c>
      <c r="H83" s="10"/>
      <c r="I83" s="7"/>
      <c r="J83" s="7">
        <v>1</v>
      </c>
      <c r="K83" s="7" t="s">
        <v>212</v>
      </c>
      <c r="L83" s="7" t="s">
        <v>212</v>
      </c>
      <c r="M83" t="s">
        <v>212</v>
      </c>
      <c r="O83">
        <v>1</v>
      </c>
    </row>
    <row r="84" spans="1:16" x14ac:dyDescent="0.2">
      <c r="A84" s="8" t="s">
        <v>76</v>
      </c>
      <c r="B84" s="1" t="s">
        <v>115</v>
      </c>
      <c r="C84" s="2"/>
      <c r="E84" s="6" t="s">
        <v>112</v>
      </c>
      <c r="F84" s="7">
        <v>1</v>
      </c>
      <c r="G84" s="7">
        <v>1</v>
      </c>
      <c r="H84" s="10">
        <v>1</v>
      </c>
      <c r="I84" s="7">
        <v>1</v>
      </c>
      <c r="J84" s="7">
        <v>3</v>
      </c>
      <c r="K84" s="7" t="s">
        <v>212</v>
      </c>
      <c r="L84" s="7">
        <v>1</v>
      </c>
      <c r="M84">
        <v>1</v>
      </c>
    </row>
    <row r="85" spans="1:16" x14ac:dyDescent="0.2">
      <c r="A85" s="8" t="s">
        <v>76</v>
      </c>
      <c r="B85" s="1" t="s">
        <v>106</v>
      </c>
      <c r="C85" s="2"/>
      <c r="E85" s="6" t="s">
        <v>169</v>
      </c>
      <c r="F85" s="7"/>
      <c r="G85" s="7"/>
      <c r="H85" s="10"/>
      <c r="I85" s="7">
        <v>1</v>
      </c>
      <c r="J85" s="7">
        <v>1</v>
      </c>
      <c r="K85" s="7" t="s">
        <v>212</v>
      </c>
      <c r="L85" s="7" t="s">
        <v>212</v>
      </c>
      <c r="M85" t="s">
        <v>212</v>
      </c>
    </row>
    <row r="86" spans="1:16" x14ac:dyDescent="0.2">
      <c r="A86" s="8" t="s">
        <v>76</v>
      </c>
      <c r="B86" s="1" t="s">
        <v>205</v>
      </c>
      <c r="C86" s="2"/>
      <c r="E86" s="6" t="s">
        <v>141</v>
      </c>
      <c r="F86" s="7">
        <v>1</v>
      </c>
      <c r="G86" s="7">
        <v>1</v>
      </c>
      <c r="H86" s="10">
        <v>1</v>
      </c>
      <c r="I86" s="7">
        <v>1</v>
      </c>
      <c r="J86" s="7">
        <v>4</v>
      </c>
      <c r="K86" s="7">
        <v>1</v>
      </c>
      <c r="L86" s="7">
        <v>1</v>
      </c>
      <c r="M86">
        <v>1</v>
      </c>
    </row>
    <row r="87" spans="1:16" x14ac:dyDescent="0.2">
      <c r="A87" s="8" t="s">
        <v>76</v>
      </c>
      <c r="B87" s="1" t="s">
        <v>139</v>
      </c>
      <c r="C87" s="2"/>
      <c r="E87" s="6" t="s">
        <v>102</v>
      </c>
      <c r="F87" s="7"/>
      <c r="G87" s="7">
        <v>1</v>
      </c>
      <c r="H87" s="10"/>
      <c r="I87" s="7"/>
      <c r="J87" s="7">
        <v>1</v>
      </c>
      <c r="K87" s="7" t="s">
        <v>212</v>
      </c>
      <c r="L87" s="7" t="s">
        <v>212</v>
      </c>
      <c r="M87" t="s">
        <v>212</v>
      </c>
      <c r="N87">
        <v>1</v>
      </c>
    </row>
    <row r="88" spans="1:16" x14ac:dyDescent="0.2">
      <c r="A88" s="8" t="s">
        <v>76</v>
      </c>
      <c r="B88" s="1" t="s">
        <v>110</v>
      </c>
      <c r="C88" s="2"/>
      <c r="E88" s="6" t="s">
        <v>197</v>
      </c>
      <c r="F88" s="7"/>
      <c r="G88" s="7"/>
      <c r="H88" s="10">
        <v>1</v>
      </c>
      <c r="I88" s="7"/>
      <c r="J88" s="7">
        <v>1</v>
      </c>
      <c r="K88" s="7" t="s">
        <v>212</v>
      </c>
      <c r="L88" s="7" t="s">
        <v>212</v>
      </c>
      <c r="M88" t="s">
        <v>212</v>
      </c>
    </row>
    <row r="89" spans="1:16" x14ac:dyDescent="0.2">
      <c r="A89" s="8" t="s">
        <v>76</v>
      </c>
      <c r="B89" s="1" t="s">
        <v>132</v>
      </c>
      <c r="C89" s="2"/>
      <c r="E89" s="6" t="s">
        <v>171</v>
      </c>
      <c r="F89" s="7"/>
      <c r="G89" s="7"/>
      <c r="H89" s="10"/>
      <c r="I89" s="7">
        <v>1</v>
      </c>
      <c r="J89" s="7">
        <v>1</v>
      </c>
      <c r="K89" s="7" t="s">
        <v>212</v>
      </c>
      <c r="L89" s="7" t="s">
        <v>212</v>
      </c>
      <c r="M89" t="s">
        <v>212</v>
      </c>
      <c r="P89">
        <v>1</v>
      </c>
    </row>
    <row r="90" spans="1:16" x14ac:dyDescent="0.2">
      <c r="A90" s="8" t="s">
        <v>76</v>
      </c>
      <c r="B90" s="1" t="s">
        <v>141</v>
      </c>
      <c r="C90" s="2"/>
      <c r="E90" s="6" t="s">
        <v>140</v>
      </c>
      <c r="F90" s="7"/>
      <c r="G90" s="7">
        <v>1</v>
      </c>
      <c r="H90" s="10">
        <v>1</v>
      </c>
      <c r="I90" s="7">
        <v>1</v>
      </c>
      <c r="J90" s="7">
        <v>3</v>
      </c>
      <c r="K90" s="7">
        <v>1</v>
      </c>
      <c r="L90" s="7">
        <v>1</v>
      </c>
      <c r="M90">
        <v>1</v>
      </c>
    </row>
    <row r="91" spans="1:16" x14ac:dyDescent="0.2">
      <c r="A91" s="8" t="s">
        <v>76</v>
      </c>
      <c r="B91" s="1" t="s">
        <v>172</v>
      </c>
      <c r="C91" s="2"/>
      <c r="E91" s="6" t="s">
        <v>119</v>
      </c>
      <c r="F91" s="7"/>
      <c r="G91" s="7">
        <v>1</v>
      </c>
      <c r="H91" s="10"/>
      <c r="I91" s="7">
        <v>1</v>
      </c>
      <c r="J91" s="7">
        <v>2</v>
      </c>
      <c r="K91" s="7" t="s">
        <v>212</v>
      </c>
      <c r="L91" s="7" t="s">
        <v>212</v>
      </c>
      <c r="M91" t="s">
        <v>212</v>
      </c>
      <c r="P91">
        <v>1</v>
      </c>
    </row>
    <row r="92" spans="1:16" x14ac:dyDescent="0.2">
      <c r="A92" s="8" t="s">
        <v>76</v>
      </c>
      <c r="B92" s="1" t="s">
        <v>126</v>
      </c>
      <c r="C92" s="2"/>
      <c r="E92" s="6" t="s">
        <v>172</v>
      </c>
      <c r="F92" s="7">
        <v>1</v>
      </c>
      <c r="G92" s="7"/>
      <c r="H92" s="10">
        <v>1</v>
      </c>
      <c r="I92" s="7">
        <v>1</v>
      </c>
      <c r="J92" s="7">
        <v>3</v>
      </c>
      <c r="K92" s="7">
        <v>1</v>
      </c>
      <c r="L92" s="7" t="s">
        <v>212</v>
      </c>
      <c r="M92">
        <v>1</v>
      </c>
    </row>
    <row r="93" spans="1:16" x14ac:dyDescent="0.2">
      <c r="A93" s="8" t="s">
        <v>76</v>
      </c>
      <c r="B93" s="1" t="s">
        <v>206</v>
      </c>
      <c r="C93" s="2"/>
      <c r="E93" s="6" t="s">
        <v>73</v>
      </c>
      <c r="F93" s="7"/>
      <c r="G93" s="7">
        <v>1</v>
      </c>
      <c r="H93" s="10"/>
      <c r="I93" s="7"/>
      <c r="J93" s="7">
        <v>1</v>
      </c>
      <c r="K93" s="7" t="s">
        <v>212</v>
      </c>
      <c r="L93" s="7" t="s">
        <v>212</v>
      </c>
      <c r="M93" t="s">
        <v>212</v>
      </c>
      <c r="O93">
        <v>1</v>
      </c>
    </row>
    <row r="94" spans="1:16" x14ac:dyDescent="0.2">
      <c r="A94" s="8" t="s">
        <v>76</v>
      </c>
      <c r="B94" s="1" t="s">
        <v>128</v>
      </c>
      <c r="C94" s="2"/>
      <c r="E94" s="6" t="s">
        <v>173</v>
      </c>
      <c r="F94" s="7"/>
      <c r="G94" s="7"/>
      <c r="H94" s="10"/>
      <c r="I94" s="7">
        <v>1</v>
      </c>
      <c r="J94" s="7">
        <v>1</v>
      </c>
      <c r="K94" s="7" t="s">
        <v>212</v>
      </c>
      <c r="L94" s="7" t="s">
        <v>212</v>
      </c>
      <c r="M94" t="s">
        <v>212</v>
      </c>
      <c r="P94">
        <v>1</v>
      </c>
    </row>
    <row r="95" spans="1:16" x14ac:dyDescent="0.2">
      <c r="A95" s="8" t="s">
        <v>76</v>
      </c>
      <c r="B95" s="1" t="s">
        <v>207</v>
      </c>
      <c r="C95" s="2"/>
      <c r="E95" s="6" t="s">
        <v>198</v>
      </c>
      <c r="F95" s="7">
        <v>1</v>
      </c>
      <c r="G95" s="7"/>
      <c r="H95" s="10">
        <v>1</v>
      </c>
      <c r="I95" s="7"/>
      <c r="J95" s="7">
        <v>1</v>
      </c>
      <c r="K95" s="7" t="s">
        <v>212</v>
      </c>
      <c r="L95" s="7" t="s">
        <v>212</v>
      </c>
      <c r="M95" t="s">
        <v>212</v>
      </c>
    </row>
    <row r="96" spans="1:16" x14ac:dyDescent="0.2">
      <c r="A96" s="8" t="s">
        <v>76</v>
      </c>
      <c r="B96" s="1" t="s">
        <v>99</v>
      </c>
      <c r="C96" s="2"/>
      <c r="E96" s="6" t="s">
        <v>122</v>
      </c>
      <c r="F96" s="7"/>
      <c r="G96" s="7">
        <v>1</v>
      </c>
      <c r="H96" s="10"/>
      <c r="I96" s="7"/>
      <c r="J96" s="7">
        <v>1</v>
      </c>
      <c r="K96" s="7" t="s">
        <v>212</v>
      </c>
      <c r="L96" s="7" t="s">
        <v>212</v>
      </c>
      <c r="M96" t="s">
        <v>212</v>
      </c>
      <c r="O96">
        <v>1</v>
      </c>
    </row>
    <row r="97" spans="1:16" x14ac:dyDescent="0.2">
      <c r="A97" s="8" t="s">
        <v>76</v>
      </c>
      <c r="B97" s="1" t="s">
        <v>175</v>
      </c>
      <c r="C97" s="2"/>
      <c r="E97" s="6" t="s">
        <v>131</v>
      </c>
      <c r="F97" s="7"/>
      <c r="G97" s="7">
        <v>1</v>
      </c>
      <c r="H97" s="10">
        <v>1</v>
      </c>
      <c r="I97" s="7">
        <v>1</v>
      </c>
      <c r="J97" s="7">
        <v>2</v>
      </c>
      <c r="K97" s="7" t="s">
        <v>212</v>
      </c>
      <c r="L97" s="7" t="s">
        <v>212</v>
      </c>
      <c r="M97" t="s">
        <v>212</v>
      </c>
    </row>
    <row r="98" spans="1:16" x14ac:dyDescent="0.2">
      <c r="A98" s="8" t="s">
        <v>57</v>
      </c>
      <c r="B98" s="3" t="s">
        <v>148</v>
      </c>
      <c r="C98" s="9"/>
      <c r="E98" s="6" t="s">
        <v>126</v>
      </c>
      <c r="F98" s="7">
        <v>1</v>
      </c>
      <c r="G98" s="7">
        <v>1</v>
      </c>
      <c r="H98" s="10">
        <v>1</v>
      </c>
      <c r="I98" s="7">
        <v>1</v>
      </c>
      <c r="J98" s="7">
        <v>4</v>
      </c>
      <c r="K98" s="7">
        <v>1</v>
      </c>
      <c r="L98" s="7">
        <v>1</v>
      </c>
      <c r="M98">
        <v>1</v>
      </c>
    </row>
    <row r="99" spans="1:16" x14ac:dyDescent="0.2">
      <c r="A99" s="8" t="s">
        <v>57</v>
      </c>
      <c r="B99" s="3" t="s">
        <v>149</v>
      </c>
      <c r="C99" s="9"/>
      <c r="E99" s="6" t="s">
        <v>206</v>
      </c>
      <c r="F99" s="7">
        <v>1</v>
      </c>
      <c r="G99" s="7"/>
      <c r="H99" s="10"/>
      <c r="I99" s="7"/>
      <c r="J99" s="7">
        <v>1</v>
      </c>
      <c r="K99" s="7" t="s">
        <v>212</v>
      </c>
      <c r="L99" s="7" t="s">
        <v>212</v>
      </c>
      <c r="M99" t="s">
        <v>212</v>
      </c>
      <c r="N99">
        <v>1</v>
      </c>
    </row>
    <row r="100" spans="1:16" x14ac:dyDescent="0.2">
      <c r="A100" s="8" t="s">
        <v>57</v>
      </c>
      <c r="B100" s="3" t="s">
        <v>150</v>
      </c>
      <c r="C100" s="9"/>
      <c r="E100" s="6" t="s">
        <v>128</v>
      </c>
      <c r="F100" s="7">
        <v>1</v>
      </c>
      <c r="G100" s="7">
        <v>1</v>
      </c>
      <c r="H100" s="10">
        <v>1</v>
      </c>
      <c r="I100" s="7">
        <v>1</v>
      </c>
      <c r="J100" s="7">
        <v>4</v>
      </c>
      <c r="K100" s="7">
        <v>1</v>
      </c>
      <c r="L100" s="7">
        <v>1</v>
      </c>
      <c r="M100">
        <v>1</v>
      </c>
    </row>
    <row r="101" spans="1:16" x14ac:dyDescent="0.2">
      <c r="A101" s="8" t="s">
        <v>57</v>
      </c>
      <c r="B101" s="3" t="s">
        <v>86</v>
      </c>
      <c r="C101" s="9"/>
      <c r="E101" s="6" t="s">
        <v>96</v>
      </c>
      <c r="F101" s="7"/>
      <c r="G101" s="7">
        <v>1</v>
      </c>
      <c r="H101" s="10"/>
      <c r="I101" s="7"/>
      <c r="J101" s="7">
        <v>1</v>
      </c>
      <c r="K101" s="7" t="s">
        <v>212</v>
      </c>
      <c r="L101" s="7" t="s">
        <v>212</v>
      </c>
      <c r="M101" t="s">
        <v>212</v>
      </c>
      <c r="O101">
        <v>1</v>
      </c>
    </row>
    <row r="102" spans="1:16" x14ac:dyDescent="0.2">
      <c r="A102" s="8" t="s">
        <v>57</v>
      </c>
      <c r="B102" s="3" t="s">
        <v>151</v>
      </c>
      <c r="C102" s="9"/>
      <c r="E102" s="6" t="s">
        <v>89</v>
      </c>
      <c r="F102" s="7"/>
      <c r="G102" s="7">
        <v>1</v>
      </c>
      <c r="H102" s="10"/>
      <c r="I102" s="7"/>
      <c r="J102" s="7">
        <v>1</v>
      </c>
      <c r="K102" s="7" t="s">
        <v>212</v>
      </c>
      <c r="L102" s="7" t="s">
        <v>212</v>
      </c>
      <c r="M102" t="s">
        <v>212</v>
      </c>
      <c r="O102">
        <v>1</v>
      </c>
    </row>
    <row r="103" spans="1:16" x14ac:dyDescent="0.2">
      <c r="A103" s="8" t="s">
        <v>57</v>
      </c>
      <c r="B103" s="3" t="s">
        <v>41</v>
      </c>
      <c r="C103" s="9"/>
      <c r="E103" s="6" t="s">
        <v>207</v>
      </c>
      <c r="F103" s="7">
        <v>1</v>
      </c>
      <c r="G103" s="7"/>
      <c r="H103" s="10"/>
      <c r="I103" s="7"/>
      <c r="J103" s="7">
        <v>1</v>
      </c>
      <c r="K103" s="7" t="s">
        <v>212</v>
      </c>
      <c r="L103" s="7" t="s">
        <v>212</v>
      </c>
      <c r="M103" t="s">
        <v>212</v>
      </c>
    </row>
    <row r="104" spans="1:16" x14ac:dyDescent="0.2">
      <c r="A104" s="8" t="s">
        <v>57</v>
      </c>
      <c r="B104" s="3" t="s">
        <v>118</v>
      </c>
      <c r="C104" s="9"/>
      <c r="E104" s="6" t="s">
        <v>99</v>
      </c>
      <c r="F104" s="7">
        <v>1</v>
      </c>
      <c r="G104" s="7">
        <v>1</v>
      </c>
      <c r="H104" s="10">
        <v>1</v>
      </c>
      <c r="I104" s="7">
        <v>1</v>
      </c>
      <c r="J104" s="7">
        <v>4</v>
      </c>
      <c r="K104" s="7">
        <v>1</v>
      </c>
      <c r="L104" s="7">
        <v>1</v>
      </c>
      <c r="M104">
        <v>1</v>
      </c>
    </row>
    <row r="105" spans="1:16" x14ac:dyDescent="0.2">
      <c r="A105" s="8" t="s">
        <v>57</v>
      </c>
      <c r="B105" s="3" t="s">
        <v>152</v>
      </c>
      <c r="C105" s="9"/>
      <c r="E105" s="6" t="s">
        <v>137</v>
      </c>
      <c r="F105" s="7"/>
      <c r="G105" s="7">
        <v>1</v>
      </c>
      <c r="H105" s="10"/>
      <c r="I105" s="7"/>
      <c r="J105" s="7">
        <v>1</v>
      </c>
      <c r="K105" s="7" t="s">
        <v>212</v>
      </c>
      <c r="L105" s="7" t="s">
        <v>212</v>
      </c>
      <c r="M105" t="s">
        <v>212</v>
      </c>
      <c r="O105">
        <v>1</v>
      </c>
    </row>
    <row r="106" spans="1:16" x14ac:dyDescent="0.2">
      <c r="A106" s="8" t="s">
        <v>57</v>
      </c>
      <c r="B106" s="3" t="s">
        <v>153</v>
      </c>
      <c r="C106" s="9"/>
      <c r="E106" s="6" t="s">
        <v>95</v>
      </c>
      <c r="F106" s="7"/>
      <c r="G106" s="7">
        <v>1</v>
      </c>
      <c r="H106" s="10">
        <v>1</v>
      </c>
      <c r="I106" s="7">
        <v>1</v>
      </c>
      <c r="J106" s="7">
        <v>3</v>
      </c>
      <c r="K106" s="7" t="s">
        <v>212</v>
      </c>
      <c r="L106" s="7">
        <v>1</v>
      </c>
      <c r="M106">
        <v>1</v>
      </c>
    </row>
    <row r="107" spans="1:16" x14ac:dyDescent="0.2">
      <c r="A107" s="8" t="s">
        <v>57</v>
      </c>
      <c r="B107" s="3" t="s">
        <v>87</v>
      </c>
      <c r="C107" s="9"/>
      <c r="E107" s="6" t="s">
        <v>85</v>
      </c>
      <c r="F107" s="7"/>
      <c r="G107" s="7">
        <v>1</v>
      </c>
      <c r="H107" s="10"/>
      <c r="I107" s="7"/>
      <c r="J107" s="7">
        <v>1</v>
      </c>
      <c r="K107" s="7" t="s">
        <v>212</v>
      </c>
      <c r="L107" s="7" t="s">
        <v>212</v>
      </c>
      <c r="M107" t="s">
        <v>212</v>
      </c>
      <c r="O107">
        <v>1</v>
      </c>
    </row>
    <row r="108" spans="1:16" x14ac:dyDescent="0.2">
      <c r="A108" s="8" t="s">
        <v>57</v>
      </c>
      <c r="B108" s="3" t="s">
        <v>100</v>
      </c>
      <c r="C108" s="9"/>
      <c r="E108" s="6" t="s">
        <v>54</v>
      </c>
      <c r="F108" s="7"/>
      <c r="G108" s="7">
        <v>1</v>
      </c>
      <c r="H108" s="10"/>
      <c r="I108" s="7"/>
      <c r="J108" s="7">
        <v>1</v>
      </c>
      <c r="K108" s="7" t="s">
        <v>212</v>
      </c>
      <c r="L108" s="7" t="s">
        <v>212</v>
      </c>
      <c r="M108" t="s">
        <v>212</v>
      </c>
    </row>
    <row r="109" spans="1:16" x14ac:dyDescent="0.2">
      <c r="A109" s="8" t="s">
        <v>57</v>
      </c>
      <c r="B109" s="3" t="s">
        <v>154</v>
      </c>
      <c r="C109" s="9"/>
      <c r="E109" s="6" t="s">
        <v>103</v>
      </c>
      <c r="F109" s="7"/>
      <c r="G109" s="7">
        <v>1</v>
      </c>
      <c r="H109" s="10">
        <v>1</v>
      </c>
      <c r="I109" s="7">
        <v>1</v>
      </c>
      <c r="J109" s="7">
        <v>3</v>
      </c>
      <c r="K109" s="7" t="s">
        <v>212</v>
      </c>
      <c r="L109" s="7">
        <v>1</v>
      </c>
      <c r="M109">
        <v>1</v>
      </c>
    </row>
    <row r="110" spans="1:16" x14ac:dyDescent="0.2">
      <c r="A110" s="8" t="s">
        <v>57</v>
      </c>
      <c r="B110" s="3" t="s">
        <v>155</v>
      </c>
      <c r="C110" s="9"/>
      <c r="E110" s="6" t="s">
        <v>174</v>
      </c>
      <c r="F110" s="7"/>
      <c r="G110" s="7"/>
      <c r="H110" s="10">
        <v>1</v>
      </c>
      <c r="I110" s="7">
        <v>1</v>
      </c>
      <c r="J110" s="7">
        <v>2</v>
      </c>
      <c r="K110" s="7" t="s">
        <v>212</v>
      </c>
      <c r="L110" s="7" t="s">
        <v>212</v>
      </c>
      <c r="M110">
        <v>1</v>
      </c>
    </row>
    <row r="111" spans="1:16" x14ac:dyDescent="0.2">
      <c r="A111" s="8" t="s">
        <v>57</v>
      </c>
      <c r="B111" s="3" t="s">
        <v>156</v>
      </c>
      <c r="C111" s="9"/>
      <c r="E111" s="6" t="s">
        <v>97</v>
      </c>
      <c r="F111" s="7"/>
      <c r="G111" s="7">
        <v>1</v>
      </c>
      <c r="H111" s="10"/>
      <c r="I111" s="7"/>
      <c r="J111" s="7">
        <v>1</v>
      </c>
      <c r="K111" s="7" t="s">
        <v>212</v>
      </c>
      <c r="L111" s="7" t="s">
        <v>212</v>
      </c>
      <c r="M111" t="s">
        <v>212</v>
      </c>
      <c r="O111">
        <v>1</v>
      </c>
      <c r="P111">
        <v>1</v>
      </c>
    </row>
    <row r="112" spans="1:16" x14ac:dyDescent="0.2">
      <c r="A112" s="8" t="s">
        <v>57</v>
      </c>
      <c r="B112" s="3" t="s">
        <v>117</v>
      </c>
      <c r="C112" s="9"/>
      <c r="E112" s="6" t="s">
        <v>136</v>
      </c>
      <c r="F112" s="7">
        <v>1</v>
      </c>
      <c r="G112" s="7">
        <v>1</v>
      </c>
      <c r="H112" s="10">
        <v>1</v>
      </c>
      <c r="I112" s="7">
        <v>1</v>
      </c>
      <c r="J112" s="7">
        <v>3</v>
      </c>
      <c r="K112" s="7" t="s">
        <v>212</v>
      </c>
      <c r="L112" s="7">
        <v>1</v>
      </c>
      <c r="M112">
        <v>1</v>
      </c>
    </row>
    <row r="113" spans="1:16" x14ac:dyDescent="0.2">
      <c r="A113" s="8" t="s">
        <v>57</v>
      </c>
      <c r="B113" s="3" t="s">
        <v>130</v>
      </c>
      <c r="C113" s="9"/>
      <c r="E113" s="6" t="s">
        <v>175</v>
      </c>
      <c r="F113" s="7">
        <v>1</v>
      </c>
      <c r="G113" s="7"/>
      <c r="H113" s="10">
        <v>1</v>
      </c>
      <c r="I113" s="7">
        <v>1</v>
      </c>
      <c r="J113" s="7">
        <v>3</v>
      </c>
      <c r="K113" s="7">
        <v>1</v>
      </c>
      <c r="L113" s="7" t="s">
        <v>212</v>
      </c>
      <c r="M113">
        <v>1</v>
      </c>
    </row>
    <row r="114" spans="1:16" x14ac:dyDescent="0.2">
      <c r="A114" s="8" t="s">
        <v>57</v>
      </c>
      <c r="B114" s="3" t="s">
        <v>157</v>
      </c>
      <c r="C114" s="9"/>
      <c r="E114" s="6" t="s">
        <v>176</v>
      </c>
      <c r="F114" s="7">
        <v>1</v>
      </c>
      <c r="G114" s="7"/>
      <c r="H114" s="10">
        <v>1</v>
      </c>
      <c r="I114" s="7">
        <v>1</v>
      </c>
      <c r="J114" s="7">
        <v>2</v>
      </c>
      <c r="K114" s="7" t="s">
        <v>212</v>
      </c>
      <c r="L114" s="7" t="s">
        <v>212</v>
      </c>
      <c r="M114">
        <v>1</v>
      </c>
    </row>
    <row r="115" spans="1:16" x14ac:dyDescent="0.2">
      <c r="A115" s="8" t="s">
        <v>57</v>
      </c>
      <c r="B115" s="3" t="s">
        <v>113</v>
      </c>
      <c r="C115" s="9"/>
      <c r="E115" s="6" t="s">
        <v>62</v>
      </c>
      <c r="F115" s="7">
        <f t="shared" ref="F115:P115" si="0">SUM(F5:F114)</f>
        <v>48</v>
      </c>
      <c r="G115" s="7">
        <f t="shared" si="0"/>
        <v>66</v>
      </c>
      <c r="H115" s="7">
        <f t="shared" si="0"/>
        <v>62</v>
      </c>
      <c r="I115" s="7">
        <f t="shared" si="0"/>
        <v>69</v>
      </c>
      <c r="J115" s="7">
        <f t="shared" si="0"/>
        <v>224</v>
      </c>
      <c r="K115" s="7">
        <f t="shared" si="0"/>
        <v>25</v>
      </c>
      <c r="L115" s="7">
        <f t="shared" si="0"/>
        <v>37</v>
      </c>
      <c r="M115" s="7">
        <f t="shared" si="0"/>
        <v>46</v>
      </c>
      <c r="N115" s="7">
        <f t="shared" si="0"/>
        <v>3</v>
      </c>
      <c r="O115" s="7">
        <f t="shared" si="0"/>
        <v>18</v>
      </c>
      <c r="P115" s="7">
        <f t="shared" si="0"/>
        <v>17</v>
      </c>
    </row>
    <row r="116" spans="1:16" x14ac:dyDescent="0.2">
      <c r="A116" s="8" t="s">
        <v>57</v>
      </c>
      <c r="B116" s="3" t="s">
        <v>158</v>
      </c>
      <c r="C116" s="9"/>
    </row>
    <row r="117" spans="1:16" x14ac:dyDescent="0.2">
      <c r="A117" s="8" t="s">
        <v>57</v>
      </c>
      <c r="B117" s="3" t="s">
        <v>159</v>
      </c>
      <c r="C117" s="9"/>
    </row>
    <row r="118" spans="1:16" x14ac:dyDescent="0.2">
      <c r="A118" s="8" t="s">
        <v>57</v>
      </c>
      <c r="B118" s="3" t="s">
        <v>123</v>
      </c>
      <c r="C118" s="9"/>
    </row>
    <row r="119" spans="1:16" x14ac:dyDescent="0.2">
      <c r="A119" s="8" t="s">
        <v>57</v>
      </c>
      <c r="B119" s="3" t="s">
        <v>0</v>
      </c>
      <c r="C119" s="9"/>
    </row>
    <row r="120" spans="1:16" x14ac:dyDescent="0.2">
      <c r="A120" s="8" t="s">
        <v>57</v>
      </c>
      <c r="B120" s="3" t="s">
        <v>14</v>
      </c>
      <c r="C120" s="9"/>
    </row>
    <row r="121" spans="1:16" x14ac:dyDescent="0.2">
      <c r="A121" s="8" t="s">
        <v>57</v>
      </c>
      <c r="B121" s="3" t="s">
        <v>127</v>
      </c>
      <c r="C121" s="9"/>
    </row>
    <row r="122" spans="1:16" x14ac:dyDescent="0.2">
      <c r="A122" s="8" t="s">
        <v>57</v>
      </c>
      <c r="B122" s="3" t="s">
        <v>160</v>
      </c>
      <c r="C122" s="9"/>
    </row>
    <row r="123" spans="1:16" x14ac:dyDescent="0.2">
      <c r="A123" s="8" t="s">
        <v>57</v>
      </c>
      <c r="B123" s="3" t="s">
        <v>125</v>
      </c>
      <c r="C123" s="9"/>
    </row>
    <row r="124" spans="1:16" x14ac:dyDescent="0.2">
      <c r="A124" s="8" t="s">
        <v>57</v>
      </c>
      <c r="B124" s="3" t="s">
        <v>109</v>
      </c>
      <c r="C124" s="9"/>
    </row>
    <row r="125" spans="1:16" x14ac:dyDescent="0.2">
      <c r="A125" s="8" t="s">
        <v>57</v>
      </c>
      <c r="B125" s="3" t="s">
        <v>161</v>
      </c>
      <c r="C125" s="9"/>
    </row>
    <row r="126" spans="1:16" x14ac:dyDescent="0.2">
      <c r="A126" s="8" t="s">
        <v>57</v>
      </c>
      <c r="B126" s="3" t="s">
        <v>162</v>
      </c>
      <c r="C126" s="9"/>
    </row>
    <row r="127" spans="1:16" x14ac:dyDescent="0.2">
      <c r="A127" s="8" t="s">
        <v>57</v>
      </c>
      <c r="B127" s="3" t="s">
        <v>145</v>
      </c>
      <c r="C127" s="9"/>
    </row>
    <row r="128" spans="1:16" x14ac:dyDescent="0.2">
      <c r="A128" s="8" t="s">
        <v>57</v>
      </c>
      <c r="B128" s="3" t="s">
        <v>133</v>
      </c>
      <c r="C128" s="9"/>
    </row>
    <row r="129" spans="1:3" x14ac:dyDescent="0.2">
      <c r="A129" s="8" t="s">
        <v>57</v>
      </c>
      <c r="B129" s="3" t="s">
        <v>163</v>
      </c>
      <c r="C129" s="9"/>
    </row>
    <row r="130" spans="1:3" x14ac:dyDescent="0.2">
      <c r="A130" s="8" t="s">
        <v>57</v>
      </c>
      <c r="B130" s="3" t="s">
        <v>164</v>
      </c>
      <c r="C130" s="9"/>
    </row>
    <row r="131" spans="1:3" x14ac:dyDescent="0.2">
      <c r="A131" s="8" t="s">
        <v>57</v>
      </c>
      <c r="B131" s="3" t="s">
        <v>165</v>
      </c>
      <c r="C131" s="9"/>
    </row>
    <row r="132" spans="1:3" x14ac:dyDescent="0.2">
      <c r="A132" s="8" t="s">
        <v>57</v>
      </c>
      <c r="B132" s="3" t="s">
        <v>114</v>
      </c>
      <c r="C132" s="9"/>
    </row>
    <row r="133" spans="1:3" x14ac:dyDescent="0.2">
      <c r="A133" s="8" t="s">
        <v>57</v>
      </c>
      <c r="B133" s="3" t="s">
        <v>147</v>
      </c>
      <c r="C133" s="9"/>
    </row>
    <row r="134" spans="1:3" x14ac:dyDescent="0.2">
      <c r="A134" s="8" t="s">
        <v>57</v>
      </c>
      <c r="B134" s="3" t="s">
        <v>166</v>
      </c>
      <c r="C134" s="9"/>
    </row>
    <row r="135" spans="1:3" x14ac:dyDescent="0.2">
      <c r="A135" s="8" t="s">
        <v>57</v>
      </c>
      <c r="B135" s="3" t="s">
        <v>167</v>
      </c>
      <c r="C135" s="9"/>
    </row>
    <row r="136" spans="1:3" x14ac:dyDescent="0.2">
      <c r="A136" s="8" t="s">
        <v>57</v>
      </c>
      <c r="B136" s="3" t="s">
        <v>121</v>
      </c>
      <c r="C136" s="9"/>
    </row>
    <row r="137" spans="1:3" x14ac:dyDescent="0.2">
      <c r="A137" s="8" t="s">
        <v>57</v>
      </c>
      <c r="B137" s="3" t="s">
        <v>90</v>
      </c>
      <c r="C137" s="9"/>
    </row>
    <row r="138" spans="1:3" x14ac:dyDescent="0.2">
      <c r="A138" s="8" t="s">
        <v>57</v>
      </c>
      <c r="B138" s="3" t="s">
        <v>115</v>
      </c>
      <c r="C138" s="9"/>
    </row>
    <row r="139" spans="1:3" x14ac:dyDescent="0.2">
      <c r="A139" s="8" t="s">
        <v>57</v>
      </c>
      <c r="B139" s="3" t="s">
        <v>106</v>
      </c>
      <c r="C139" s="9"/>
    </row>
    <row r="140" spans="1:3" x14ac:dyDescent="0.2">
      <c r="A140" s="8" t="s">
        <v>57</v>
      </c>
      <c r="B140" s="3" t="s">
        <v>143</v>
      </c>
      <c r="C140" s="9"/>
    </row>
    <row r="141" spans="1:3" x14ac:dyDescent="0.2">
      <c r="A141" s="8" t="s">
        <v>57</v>
      </c>
      <c r="B141" s="3" t="s">
        <v>168</v>
      </c>
      <c r="C141" s="9"/>
    </row>
    <row r="142" spans="1:3" x14ac:dyDescent="0.2">
      <c r="A142" s="8" t="s">
        <v>57</v>
      </c>
      <c r="B142" s="3" t="s">
        <v>45</v>
      </c>
      <c r="C142" s="9"/>
    </row>
    <row r="143" spans="1:3" x14ac:dyDescent="0.2">
      <c r="A143" s="8" t="s">
        <v>57</v>
      </c>
      <c r="B143" s="3" t="s">
        <v>134</v>
      </c>
      <c r="C143" s="9"/>
    </row>
    <row r="144" spans="1:3" x14ac:dyDescent="0.2">
      <c r="A144" s="8" t="s">
        <v>57</v>
      </c>
      <c r="B144" s="3" t="s">
        <v>139</v>
      </c>
      <c r="C144" s="9"/>
    </row>
    <row r="145" spans="1:3" x14ac:dyDescent="0.2">
      <c r="A145" s="8" t="s">
        <v>57</v>
      </c>
      <c r="B145" s="3" t="s">
        <v>110</v>
      </c>
      <c r="C145" s="9"/>
    </row>
    <row r="146" spans="1:3" x14ac:dyDescent="0.2">
      <c r="A146" s="8" t="s">
        <v>57</v>
      </c>
      <c r="B146" s="3" t="s">
        <v>132</v>
      </c>
      <c r="C146" s="9"/>
    </row>
    <row r="147" spans="1:3" x14ac:dyDescent="0.2">
      <c r="A147" s="8" t="s">
        <v>57</v>
      </c>
      <c r="B147" s="3" t="s">
        <v>104</v>
      </c>
      <c r="C147" s="9"/>
    </row>
    <row r="148" spans="1:3" x14ac:dyDescent="0.2">
      <c r="A148" s="8" t="s">
        <v>57</v>
      </c>
      <c r="B148" s="3" t="s">
        <v>108</v>
      </c>
      <c r="C148" s="9"/>
    </row>
    <row r="149" spans="1:3" x14ac:dyDescent="0.2">
      <c r="A149" s="8" t="s">
        <v>57</v>
      </c>
      <c r="B149" s="3" t="s">
        <v>135</v>
      </c>
      <c r="C149" s="9"/>
    </row>
    <row r="150" spans="1:3" x14ac:dyDescent="0.2">
      <c r="A150" s="8" t="s">
        <v>57</v>
      </c>
      <c r="B150" s="3" t="s">
        <v>112</v>
      </c>
      <c r="C150" s="9"/>
    </row>
    <row r="151" spans="1:3" x14ac:dyDescent="0.2">
      <c r="A151" s="8" t="s">
        <v>57</v>
      </c>
      <c r="B151" s="3" t="s">
        <v>169</v>
      </c>
      <c r="C151" s="9"/>
    </row>
    <row r="152" spans="1:3" x14ac:dyDescent="0.2">
      <c r="A152" s="8" t="s">
        <v>57</v>
      </c>
      <c r="B152" s="3" t="s">
        <v>170</v>
      </c>
      <c r="C152" s="9"/>
    </row>
    <row r="153" spans="1:3" x14ac:dyDescent="0.2">
      <c r="A153" s="8" t="s">
        <v>57</v>
      </c>
      <c r="B153" s="3" t="s">
        <v>171</v>
      </c>
      <c r="C153" s="9"/>
    </row>
    <row r="154" spans="1:3" x14ac:dyDescent="0.2">
      <c r="A154" s="8" t="s">
        <v>57</v>
      </c>
      <c r="B154" s="3" t="s">
        <v>140</v>
      </c>
      <c r="C154" s="9"/>
    </row>
    <row r="155" spans="1:3" x14ac:dyDescent="0.2">
      <c r="A155" s="8" t="s">
        <v>57</v>
      </c>
      <c r="B155" s="3" t="s">
        <v>119</v>
      </c>
      <c r="C155" s="9"/>
    </row>
    <row r="156" spans="1:3" x14ac:dyDescent="0.2">
      <c r="A156" s="8" t="s">
        <v>57</v>
      </c>
      <c r="B156" s="3" t="s">
        <v>172</v>
      </c>
      <c r="C156" s="9"/>
    </row>
    <row r="157" spans="1:3" x14ac:dyDescent="0.2">
      <c r="A157" s="8" t="s">
        <v>57</v>
      </c>
      <c r="B157" s="3" t="s">
        <v>173</v>
      </c>
      <c r="C157" s="9"/>
    </row>
    <row r="158" spans="1:3" x14ac:dyDescent="0.2">
      <c r="A158" s="8" t="s">
        <v>57</v>
      </c>
      <c r="B158" s="3" t="s">
        <v>131</v>
      </c>
      <c r="C158" s="9"/>
    </row>
    <row r="159" spans="1:3" x14ac:dyDescent="0.2">
      <c r="A159" s="8" t="s">
        <v>57</v>
      </c>
      <c r="B159" s="3" t="s">
        <v>126</v>
      </c>
      <c r="C159" s="9"/>
    </row>
    <row r="160" spans="1:3" x14ac:dyDescent="0.2">
      <c r="A160" s="8" t="s">
        <v>57</v>
      </c>
      <c r="B160" s="3" t="s">
        <v>128</v>
      </c>
      <c r="C160" s="9"/>
    </row>
    <row r="161" spans="1:3" x14ac:dyDescent="0.2">
      <c r="A161" s="8" t="s">
        <v>57</v>
      </c>
      <c r="B161" s="3" t="s">
        <v>99</v>
      </c>
      <c r="C161" s="9"/>
    </row>
    <row r="162" spans="1:3" x14ac:dyDescent="0.2">
      <c r="A162" s="8" t="s">
        <v>57</v>
      </c>
      <c r="B162" s="3" t="s">
        <v>95</v>
      </c>
      <c r="C162" s="9"/>
    </row>
    <row r="163" spans="1:3" x14ac:dyDescent="0.2">
      <c r="A163" s="8" t="s">
        <v>57</v>
      </c>
      <c r="B163" s="3" t="s">
        <v>103</v>
      </c>
      <c r="C163" s="9"/>
    </row>
    <row r="164" spans="1:3" x14ac:dyDescent="0.2">
      <c r="A164" s="8" t="s">
        <v>57</v>
      </c>
      <c r="B164" s="3" t="s">
        <v>174</v>
      </c>
      <c r="C164" s="9"/>
    </row>
    <row r="165" spans="1:3" x14ac:dyDescent="0.2">
      <c r="A165" s="8" t="s">
        <v>57</v>
      </c>
      <c r="B165" s="3" t="s">
        <v>136</v>
      </c>
      <c r="C165" s="9"/>
    </row>
    <row r="166" spans="1:3" x14ac:dyDescent="0.2">
      <c r="A166" s="8" t="s">
        <v>57</v>
      </c>
      <c r="B166" s="3" t="s">
        <v>175</v>
      </c>
      <c r="C166" s="9"/>
    </row>
    <row r="167" spans="1:3" x14ac:dyDescent="0.2">
      <c r="A167" s="8" t="s">
        <v>57</v>
      </c>
      <c r="B167" s="3" t="s">
        <v>176</v>
      </c>
      <c r="C167" s="9"/>
    </row>
    <row r="168" spans="1:3" x14ac:dyDescent="0.2">
      <c r="A168" s="8" t="s">
        <v>84</v>
      </c>
      <c r="B168" s="1" t="s">
        <v>150</v>
      </c>
    </row>
    <row r="169" spans="1:3" x14ac:dyDescent="0.2">
      <c r="A169" s="8" t="s">
        <v>84</v>
      </c>
      <c r="B169" s="1" t="s">
        <v>86</v>
      </c>
    </row>
    <row r="170" spans="1:3" x14ac:dyDescent="0.2">
      <c r="A170" s="8" t="s">
        <v>84</v>
      </c>
      <c r="B170" s="1" t="s">
        <v>151</v>
      </c>
    </row>
    <row r="171" spans="1:3" x14ac:dyDescent="0.2">
      <c r="A171" s="8" t="s">
        <v>84</v>
      </c>
      <c r="B171" s="1" t="s">
        <v>41</v>
      </c>
    </row>
    <row r="172" spans="1:3" x14ac:dyDescent="0.2">
      <c r="A172" s="8" t="s">
        <v>84</v>
      </c>
      <c r="B172" s="1" t="s">
        <v>118</v>
      </c>
    </row>
    <row r="173" spans="1:3" x14ac:dyDescent="0.2">
      <c r="A173" s="8" t="s">
        <v>84</v>
      </c>
      <c r="B173" s="1" t="s">
        <v>152</v>
      </c>
    </row>
    <row r="174" spans="1:3" x14ac:dyDescent="0.2">
      <c r="A174" s="8" t="s">
        <v>84</v>
      </c>
      <c r="B174" s="1" t="s">
        <v>177</v>
      </c>
    </row>
    <row r="175" spans="1:3" x14ac:dyDescent="0.2">
      <c r="A175" s="8" t="s">
        <v>84</v>
      </c>
      <c r="B175" s="1" t="s">
        <v>178</v>
      </c>
    </row>
    <row r="176" spans="1:3" x14ac:dyDescent="0.2">
      <c r="A176" s="8" t="s">
        <v>84</v>
      </c>
      <c r="B176" s="1" t="s">
        <v>87</v>
      </c>
    </row>
    <row r="177" spans="1:2" x14ac:dyDescent="0.2">
      <c r="A177" s="8" t="s">
        <v>84</v>
      </c>
      <c r="B177" s="1" t="s">
        <v>100</v>
      </c>
    </row>
    <row r="178" spans="1:2" x14ac:dyDescent="0.2">
      <c r="A178" s="8" t="s">
        <v>84</v>
      </c>
      <c r="B178" s="1" t="s">
        <v>179</v>
      </c>
    </row>
    <row r="179" spans="1:2" x14ac:dyDescent="0.2">
      <c r="A179" s="8" t="s">
        <v>84</v>
      </c>
      <c r="B179" s="1" t="s">
        <v>180</v>
      </c>
    </row>
    <row r="180" spans="1:2" x14ac:dyDescent="0.2">
      <c r="A180" s="8" t="s">
        <v>84</v>
      </c>
      <c r="B180" s="1" t="s">
        <v>130</v>
      </c>
    </row>
    <row r="181" spans="1:2" x14ac:dyDescent="0.2">
      <c r="A181" s="8" t="s">
        <v>84</v>
      </c>
      <c r="B181" s="1" t="s">
        <v>67</v>
      </c>
    </row>
    <row r="182" spans="1:2" x14ac:dyDescent="0.2">
      <c r="A182" s="8" t="s">
        <v>84</v>
      </c>
      <c r="B182" s="1" t="s">
        <v>181</v>
      </c>
    </row>
    <row r="183" spans="1:2" x14ac:dyDescent="0.2">
      <c r="A183" s="8" t="s">
        <v>84</v>
      </c>
      <c r="B183" s="1" t="s">
        <v>113</v>
      </c>
    </row>
    <row r="184" spans="1:2" x14ac:dyDescent="0.2">
      <c r="A184" s="8" t="s">
        <v>84</v>
      </c>
      <c r="B184" s="1" t="s">
        <v>123</v>
      </c>
    </row>
    <row r="185" spans="1:2" x14ac:dyDescent="0.2">
      <c r="A185" s="8" t="s">
        <v>84</v>
      </c>
      <c r="B185" s="1" t="s">
        <v>127</v>
      </c>
    </row>
    <row r="186" spans="1:2" x14ac:dyDescent="0.2">
      <c r="A186" s="8" t="s">
        <v>84</v>
      </c>
      <c r="B186" s="1" t="s">
        <v>182</v>
      </c>
    </row>
    <row r="187" spans="1:2" x14ac:dyDescent="0.2">
      <c r="A187" s="8" t="s">
        <v>84</v>
      </c>
      <c r="B187" s="1" t="s">
        <v>160</v>
      </c>
    </row>
    <row r="188" spans="1:2" x14ac:dyDescent="0.2">
      <c r="A188" s="8" t="s">
        <v>84</v>
      </c>
      <c r="B188" s="1" t="s">
        <v>125</v>
      </c>
    </row>
    <row r="189" spans="1:2" x14ac:dyDescent="0.2">
      <c r="A189" s="8" t="s">
        <v>84</v>
      </c>
      <c r="B189" s="1" t="s">
        <v>109</v>
      </c>
    </row>
    <row r="190" spans="1:2" x14ac:dyDescent="0.2">
      <c r="A190" s="8" t="s">
        <v>84</v>
      </c>
      <c r="B190" s="1" t="s">
        <v>183</v>
      </c>
    </row>
    <row r="191" spans="1:2" x14ac:dyDescent="0.2">
      <c r="A191" s="8" t="s">
        <v>84</v>
      </c>
      <c r="B191" s="1" t="s">
        <v>184</v>
      </c>
    </row>
    <row r="192" spans="1:2" x14ac:dyDescent="0.2">
      <c r="A192" s="8" t="s">
        <v>84</v>
      </c>
      <c r="B192" s="1" t="s">
        <v>162</v>
      </c>
    </row>
    <row r="193" spans="1:2" x14ac:dyDescent="0.2">
      <c r="A193" s="8" t="s">
        <v>84</v>
      </c>
      <c r="B193" s="1" t="s">
        <v>145</v>
      </c>
    </row>
    <row r="194" spans="1:2" x14ac:dyDescent="0.2">
      <c r="A194" s="8" t="s">
        <v>84</v>
      </c>
      <c r="B194" s="1" t="s">
        <v>133</v>
      </c>
    </row>
    <row r="195" spans="1:2" x14ac:dyDescent="0.2">
      <c r="A195" s="8" t="s">
        <v>84</v>
      </c>
      <c r="B195" s="1" t="s">
        <v>185</v>
      </c>
    </row>
    <row r="196" spans="1:2" x14ac:dyDescent="0.2">
      <c r="A196" s="8" t="s">
        <v>84</v>
      </c>
      <c r="B196" s="1" t="s">
        <v>163</v>
      </c>
    </row>
    <row r="197" spans="1:2" x14ac:dyDescent="0.2">
      <c r="A197" s="8" t="s">
        <v>84</v>
      </c>
      <c r="B197" s="1" t="s">
        <v>186</v>
      </c>
    </row>
    <row r="198" spans="1:2" x14ac:dyDescent="0.2">
      <c r="A198" s="8" t="s">
        <v>84</v>
      </c>
      <c r="B198" s="1" t="s">
        <v>187</v>
      </c>
    </row>
    <row r="199" spans="1:2" x14ac:dyDescent="0.2">
      <c r="A199" s="8" t="s">
        <v>84</v>
      </c>
      <c r="B199" s="1" t="s">
        <v>114</v>
      </c>
    </row>
    <row r="200" spans="1:2" x14ac:dyDescent="0.2">
      <c r="A200" s="8" t="s">
        <v>84</v>
      </c>
      <c r="B200" s="1" t="s">
        <v>147</v>
      </c>
    </row>
    <row r="201" spans="1:2" x14ac:dyDescent="0.2">
      <c r="A201" s="8" t="s">
        <v>84</v>
      </c>
      <c r="B201" s="1" t="s">
        <v>88</v>
      </c>
    </row>
    <row r="202" spans="1:2" x14ac:dyDescent="0.2">
      <c r="A202" s="8" t="s">
        <v>84</v>
      </c>
      <c r="B202" s="1" t="s">
        <v>188</v>
      </c>
    </row>
    <row r="203" spans="1:2" x14ac:dyDescent="0.2">
      <c r="A203" s="8" t="s">
        <v>84</v>
      </c>
      <c r="B203" s="1" t="s">
        <v>189</v>
      </c>
    </row>
    <row r="204" spans="1:2" x14ac:dyDescent="0.2">
      <c r="A204" s="8" t="s">
        <v>84</v>
      </c>
      <c r="B204" s="1" t="s">
        <v>121</v>
      </c>
    </row>
    <row r="205" spans="1:2" x14ac:dyDescent="0.2">
      <c r="A205" s="8" t="s">
        <v>84</v>
      </c>
      <c r="B205" s="1" t="s">
        <v>90</v>
      </c>
    </row>
    <row r="206" spans="1:2" x14ac:dyDescent="0.2">
      <c r="A206" s="8" t="s">
        <v>84</v>
      </c>
      <c r="B206" s="1" t="s">
        <v>115</v>
      </c>
    </row>
    <row r="207" spans="1:2" x14ac:dyDescent="0.2">
      <c r="A207" s="8" t="s">
        <v>84</v>
      </c>
      <c r="B207" s="1" t="s">
        <v>106</v>
      </c>
    </row>
    <row r="208" spans="1:2" x14ac:dyDescent="0.2">
      <c r="A208" s="8" t="s">
        <v>84</v>
      </c>
      <c r="B208" s="1" t="s">
        <v>190</v>
      </c>
    </row>
    <row r="209" spans="1:2" x14ac:dyDescent="0.2">
      <c r="A209" s="8" t="s">
        <v>84</v>
      </c>
      <c r="B209" s="1" t="s">
        <v>143</v>
      </c>
    </row>
    <row r="210" spans="1:2" x14ac:dyDescent="0.2">
      <c r="A210" s="8" t="s">
        <v>84</v>
      </c>
      <c r="B210" s="1" t="s">
        <v>191</v>
      </c>
    </row>
    <row r="211" spans="1:2" x14ac:dyDescent="0.2">
      <c r="A211" s="8" t="s">
        <v>84</v>
      </c>
      <c r="B211" s="1" t="s">
        <v>139</v>
      </c>
    </row>
    <row r="212" spans="1:2" x14ac:dyDescent="0.2">
      <c r="A212" s="8" t="s">
        <v>84</v>
      </c>
      <c r="B212" s="1" t="s">
        <v>110</v>
      </c>
    </row>
    <row r="213" spans="1:2" x14ac:dyDescent="0.2">
      <c r="A213" s="8" t="s">
        <v>84</v>
      </c>
      <c r="B213" s="1" t="s">
        <v>132</v>
      </c>
    </row>
    <row r="214" spans="1:2" x14ac:dyDescent="0.2">
      <c r="A214" s="8" t="s">
        <v>84</v>
      </c>
      <c r="B214" s="1" t="s">
        <v>104</v>
      </c>
    </row>
    <row r="215" spans="1:2" x14ac:dyDescent="0.2">
      <c r="A215" s="8" t="s">
        <v>84</v>
      </c>
      <c r="B215" s="1" t="s">
        <v>192</v>
      </c>
    </row>
    <row r="216" spans="1:2" x14ac:dyDescent="0.2">
      <c r="A216" s="8" t="s">
        <v>84</v>
      </c>
      <c r="B216" s="1" t="s">
        <v>101</v>
      </c>
    </row>
    <row r="217" spans="1:2" x14ac:dyDescent="0.2">
      <c r="A217" s="8" t="s">
        <v>84</v>
      </c>
      <c r="B217" s="1" t="s">
        <v>193</v>
      </c>
    </row>
    <row r="218" spans="1:2" x14ac:dyDescent="0.2">
      <c r="A218" s="8" t="s">
        <v>84</v>
      </c>
      <c r="B218" s="1" t="s">
        <v>194</v>
      </c>
    </row>
    <row r="219" spans="1:2" x14ac:dyDescent="0.2">
      <c r="A219" s="8" t="s">
        <v>84</v>
      </c>
      <c r="B219" s="1" t="s">
        <v>111</v>
      </c>
    </row>
    <row r="220" spans="1:2" x14ac:dyDescent="0.2">
      <c r="A220" s="8" t="s">
        <v>84</v>
      </c>
      <c r="B220" s="1" t="s">
        <v>195</v>
      </c>
    </row>
    <row r="221" spans="1:2" x14ac:dyDescent="0.2">
      <c r="A221" s="8" t="s">
        <v>84</v>
      </c>
      <c r="B221" s="1" t="s">
        <v>124</v>
      </c>
    </row>
    <row r="222" spans="1:2" x14ac:dyDescent="0.2">
      <c r="A222" s="8" t="s">
        <v>84</v>
      </c>
      <c r="B222" s="1" t="s">
        <v>112</v>
      </c>
    </row>
    <row r="223" spans="1:2" x14ac:dyDescent="0.2">
      <c r="A223" s="8" t="s">
        <v>84</v>
      </c>
      <c r="B223" s="1" t="s">
        <v>141</v>
      </c>
    </row>
    <row r="224" spans="1:2" x14ac:dyDescent="0.2">
      <c r="A224" s="8" t="s">
        <v>84</v>
      </c>
      <c r="B224" s="1" t="s">
        <v>196</v>
      </c>
    </row>
    <row r="225" spans="1:2" x14ac:dyDescent="0.2">
      <c r="A225" s="8" t="s">
        <v>84</v>
      </c>
      <c r="B225" s="1" t="s">
        <v>197</v>
      </c>
    </row>
    <row r="226" spans="1:2" x14ac:dyDescent="0.2">
      <c r="A226" s="8" t="s">
        <v>84</v>
      </c>
      <c r="B226" s="1" t="s">
        <v>140</v>
      </c>
    </row>
    <row r="227" spans="1:2" x14ac:dyDescent="0.2">
      <c r="A227" s="8" t="s">
        <v>84</v>
      </c>
      <c r="B227" s="1" t="s">
        <v>172</v>
      </c>
    </row>
    <row r="228" spans="1:2" x14ac:dyDescent="0.2">
      <c r="A228" s="8" t="s">
        <v>84</v>
      </c>
      <c r="B228" s="1" t="s">
        <v>198</v>
      </c>
    </row>
    <row r="229" spans="1:2" x14ac:dyDescent="0.2">
      <c r="A229" s="8" t="s">
        <v>84</v>
      </c>
      <c r="B229" s="1" t="s">
        <v>199</v>
      </c>
    </row>
    <row r="230" spans="1:2" x14ac:dyDescent="0.2">
      <c r="A230" s="8" t="s">
        <v>84</v>
      </c>
      <c r="B230" s="1" t="s">
        <v>126</v>
      </c>
    </row>
    <row r="231" spans="1:2" x14ac:dyDescent="0.2">
      <c r="A231" s="8" t="s">
        <v>84</v>
      </c>
      <c r="B231" s="1" t="s">
        <v>200</v>
      </c>
    </row>
    <row r="232" spans="1:2" x14ac:dyDescent="0.2">
      <c r="A232" s="8" t="s">
        <v>84</v>
      </c>
      <c r="B232" s="1" t="s">
        <v>128</v>
      </c>
    </row>
    <row r="233" spans="1:2" x14ac:dyDescent="0.2">
      <c r="A233" s="8" t="s">
        <v>84</v>
      </c>
      <c r="B233" s="1" t="s">
        <v>99</v>
      </c>
    </row>
    <row r="234" spans="1:2" x14ac:dyDescent="0.2">
      <c r="A234" s="8" t="s">
        <v>84</v>
      </c>
      <c r="B234" s="1" t="s">
        <v>201</v>
      </c>
    </row>
    <row r="235" spans="1:2" x14ac:dyDescent="0.2">
      <c r="A235" s="8" t="s">
        <v>84</v>
      </c>
      <c r="B235" s="1" t="s">
        <v>95</v>
      </c>
    </row>
    <row r="236" spans="1:2" x14ac:dyDescent="0.2">
      <c r="A236" s="8" t="s">
        <v>84</v>
      </c>
      <c r="B236" s="1" t="s">
        <v>103</v>
      </c>
    </row>
    <row r="237" spans="1:2" x14ac:dyDescent="0.2">
      <c r="A237" s="8" t="s">
        <v>84</v>
      </c>
      <c r="B237" s="1" t="s">
        <v>174</v>
      </c>
    </row>
    <row r="238" spans="1:2" x14ac:dyDescent="0.2">
      <c r="A238" s="8" t="s">
        <v>84</v>
      </c>
      <c r="B238" s="1" t="s">
        <v>136</v>
      </c>
    </row>
    <row r="239" spans="1:2" x14ac:dyDescent="0.2">
      <c r="A239" s="8" t="s">
        <v>84</v>
      </c>
      <c r="B239" s="1" t="s">
        <v>202</v>
      </c>
    </row>
    <row r="240" spans="1:2" x14ac:dyDescent="0.2">
      <c r="A240" s="8" t="s">
        <v>84</v>
      </c>
      <c r="B240" s="1" t="s">
        <v>175</v>
      </c>
    </row>
    <row r="241" spans="1:2" x14ac:dyDescent="0.2">
      <c r="A241" s="8" t="s">
        <v>84</v>
      </c>
      <c r="B241" s="1" t="s">
        <v>176</v>
      </c>
    </row>
  </sheetData>
  <mergeCells count="2">
    <mergeCell ref="K3:M3"/>
    <mergeCell ref="N3:P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0"/>
  <sheetViews>
    <sheetView workbookViewId="0">
      <selection sqref="A1:A241"/>
    </sheetView>
  </sheetViews>
  <sheetFormatPr baseColWidth="10" defaultRowHeight="16" x14ac:dyDescent="0.2"/>
  <sheetData>
    <row r="1" spans="1:1" x14ac:dyDescent="0.2">
      <c r="A1" t="s">
        <v>269</v>
      </c>
    </row>
    <row r="2" spans="1:1" x14ac:dyDescent="0.2">
      <c r="A2" t="s">
        <v>270</v>
      </c>
    </row>
    <row r="3" spans="1:1" x14ac:dyDescent="0.2">
      <c r="A3" t="s">
        <v>271</v>
      </c>
    </row>
    <row r="4" spans="1:1" x14ac:dyDescent="0.2">
      <c r="A4" t="s">
        <v>272</v>
      </c>
    </row>
    <row r="5" spans="1:1" x14ac:dyDescent="0.2">
      <c r="A5" t="s">
        <v>273</v>
      </c>
    </row>
    <row r="6" spans="1:1" x14ac:dyDescent="0.2">
      <c r="A6" t="s">
        <v>274</v>
      </c>
    </row>
    <row r="7" spans="1:1" x14ac:dyDescent="0.2">
      <c r="A7" t="s">
        <v>275</v>
      </c>
    </row>
    <row r="8" spans="1:1" x14ac:dyDescent="0.2">
      <c r="A8" t="s">
        <v>276</v>
      </c>
    </row>
    <row r="9" spans="1:1" x14ac:dyDescent="0.2">
      <c r="A9" t="s">
        <v>277</v>
      </c>
    </row>
    <row r="10" spans="1:1" x14ac:dyDescent="0.2">
      <c r="A10" t="s">
        <v>278</v>
      </c>
    </row>
    <row r="11" spans="1:1" x14ac:dyDescent="0.2">
      <c r="A11" t="s">
        <v>279</v>
      </c>
    </row>
    <row r="12" spans="1:1" x14ac:dyDescent="0.2">
      <c r="A12" t="s">
        <v>280</v>
      </c>
    </row>
    <row r="13" spans="1:1" x14ac:dyDescent="0.2">
      <c r="A13" t="s">
        <v>281</v>
      </c>
    </row>
    <row r="14" spans="1:1" x14ac:dyDescent="0.2">
      <c r="A14" t="s">
        <v>282</v>
      </c>
    </row>
    <row r="15" spans="1:1" x14ac:dyDescent="0.2">
      <c r="A15" t="s">
        <v>283</v>
      </c>
    </row>
    <row r="16" spans="1:1" x14ac:dyDescent="0.2">
      <c r="A16" t="s">
        <v>284</v>
      </c>
    </row>
    <row r="17" spans="1:1" x14ac:dyDescent="0.2">
      <c r="A17" t="s">
        <v>285</v>
      </c>
    </row>
    <row r="18" spans="1:1" x14ac:dyDescent="0.2">
      <c r="A18" t="s">
        <v>286</v>
      </c>
    </row>
    <row r="19" spans="1:1" x14ac:dyDescent="0.2">
      <c r="A19" t="s">
        <v>287</v>
      </c>
    </row>
    <row r="20" spans="1:1" x14ac:dyDescent="0.2">
      <c r="A20" t="s">
        <v>288</v>
      </c>
    </row>
    <row r="21" spans="1:1" x14ac:dyDescent="0.2">
      <c r="A21" t="s">
        <v>289</v>
      </c>
    </row>
    <row r="22" spans="1:1" x14ac:dyDescent="0.2">
      <c r="A22" t="s">
        <v>290</v>
      </c>
    </row>
    <row r="23" spans="1:1" x14ac:dyDescent="0.2">
      <c r="A23" t="s">
        <v>291</v>
      </c>
    </row>
    <row r="24" spans="1:1" x14ac:dyDescent="0.2">
      <c r="A24" t="s">
        <v>292</v>
      </c>
    </row>
    <row r="25" spans="1:1" x14ac:dyDescent="0.2">
      <c r="A25" t="s">
        <v>293</v>
      </c>
    </row>
    <row r="26" spans="1:1" x14ac:dyDescent="0.2">
      <c r="A26" t="s">
        <v>294</v>
      </c>
    </row>
    <row r="27" spans="1:1" x14ac:dyDescent="0.2">
      <c r="A27" t="s">
        <v>295</v>
      </c>
    </row>
    <row r="28" spans="1:1" x14ac:dyDescent="0.2">
      <c r="A28" t="s">
        <v>296</v>
      </c>
    </row>
    <row r="29" spans="1:1" x14ac:dyDescent="0.2">
      <c r="A29" t="s">
        <v>297</v>
      </c>
    </row>
    <row r="30" spans="1:1" x14ac:dyDescent="0.2">
      <c r="A30" t="s">
        <v>298</v>
      </c>
    </row>
    <row r="31" spans="1:1" x14ac:dyDescent="0.2">
      <c r="A31" t="s">
        <v>299</v>
      </c>
    </row>
    <row r="32" spans="1:1" x14ac:dyDescent="0.2">
      <c r="A32" t="s">
        <v>300</v>
      </c>
    </row>
    <row r="33" spans="1:1" x14ac:dyDescent="0.2">
      <c r="A33" t="s">
        <v>301</v>
      </c>
    </row>
    <row r="34" spans="1:1" x14ac:dyDescent="0.2">
      <c r="A34" t="s">
        <v>302</v>
      </c>
    </row>
    <row r="35" spans="1:1" x14ac:dyDescent="0.2">
      <c r="A35" t="s">
        <v>303</v>
      </c>
    </row>
    <row r="36" spans="1:1" x14ac:dyDescent="0.2">
      <c r="A36" t="s">
        <v>304</v>
      </c>
    </row>
    <row r="37" spans="1:1" x14ac:dyDescent="0.2">
      <c r="A37" t="s">
        <v>305</v>
      </c>
    </row>
    <row r="38" spans="1:1" x14ac:dyDescent="0.2">
      <c r="A38" t="s">
        <v>306</v>
      </c>
    </row>
    <row r="39" spans="1:1" x14ac:dyDescent="0.2">
      <c r="A39" t="s">
        <v>307</v>
      </c>
    </row>
    <row r="40" spans="1:1" x14ac:dyDescent="0.2">
      <c r="A40" t="s">
        <v>308</v>
      </c>
    </row>
    <row r="41" spans="1:1" x14ac:dyDescent="0.2">
      <c r="A41" t="s">
        <v>309</v>
      </c>
    </row>
    <row r="42" spans="1:1" x14ac:dyDescent="0.2">
      <c r="A42" t="s">
        <v>310</v>
      </c>
    </row>
    <row r="43" spans="1:1" x14ac:dyDescent="0.2">
      <c r="A43" t="s">
        <v>311</v>
      </c>
    </row>
    <row r="44" spans="1:1" x14ac:dyDescent="0.2">
      <c r="A44" t="s">
        <v>312</v>
      </c>
    </row>
    <row r="45" spans="1:1" x14ac:dyDescent="0.2">
      <c r="A45" t="s">
        <v>313</v>
      </c>
    </row>
    <row r="46" spans="1:1" x14ac:dyDescent="0.2">
      <c r="A46" t="s">
        <v>314</v>
      </c>
    </row>
    <row r="47" spans="1:1" x14ac:dyDescent="0.2">
      <c r="A47" t="s">
        <v>315</v>
      </c>
    </row>
    <row r="48" spans="1:1" x14ac:dyDescent="0.2">
      <c r="A48" t="s">
        <v>316</v>
      </c>
    </row>
    <row r="49" spans="1:1" x14ac:dyDescent="0.2">
      <c r="A49" t="s">
        <v>317</v>
      </c>
    </row>
    <row r="50" spans="1:1" x14ac:dyDescent="0.2">
      <c r="A50" t="s">
        <v>318</v>
      </c>
    </row>
    <row r="51" spans="1:1" x14ac:dyDescent="0.2">
      <c r="A51" t="s">
        <v>319</v>
      </c>
    </row>
    <row r="52" spans="1:1" x14ac:dyDescent="0.2">
      <c r="A52" t="s">
        <v>320</v>
      </c>
    </row>
    <row r="53" spans="1:1" x14ac:dyDescent="0.2">
      <c r="A53" t="s">
        <v>321</v>
      </c>
    </row>
    <row r="54" spans="1:1" x14ac:dyDescent="0.2">
      <c r="A54" t="s">
        <v>322</v>
      </c>
    </row>
    <row r="55" spans="1:1" x14ac:dyDescent="0.2">
      <c r="A55" t="s">
        <v>323</v>
      </c>
    </row>
    <row r="56" spans="1:1" x14ac:dyDescent="0.2">
      <c r="A56" t="s">
        <v>324</v>
      </c>
    </row>
    <row r="57" spans="1:1" x14ac:dyDescent="0.2">
      <c r="A57" t="s">
        <v>325</v>
      </c>
    </row>
    <row r="58" spans="1:1" x14ac:dyDescent="0.2">
      <c r="A58" t="s">
        <v>326</v>
      </c>
    </row>
    <row r="59" spans="1:1" x14ac:dyDescent="0.2">
      <c r="A59" t="s">
        <v>327</v>
      </c>
    </row>
    <row r="60" spans="1:1" x14ac:dyDescent="0.2">
      <c r="A60" t="s">
        <v>328</v>
      </c>
    </row>
    <row r="61" spans="1:1" x14ac:dyDescent="0.2">
      <c r="A61" t="s">
        <v>329</v>
      </c>
    </row>
    <row r="62" spans="1:1" x14ac:dyDescent="0.2">
      <c r="A62" t="s">
        <v>330</v>
      </c>
    </row>
    <row r="63" spans="1:1" x14ac:dyDescent="0.2">
      <c r="A63" t="s">
        <v>331</v>
      </c>
    </row>
    <row r="64" spans="1:1" x14ac:dyDescent="0.2">
      <c r="A64" t="s">
        <v>332</v>
      </c>
    </row>
    <row r="65" spans="1:1" x14ac:dyDescent="0.2">
      <c r="A65" t="s">
        <v>333</v>
      </c>
    </row>
    <row r="66" spans="1:1" x14ac:dyDescent="0.2">
      <c r="A66" t="s">
        <v>334</v>
      </c>
    </row>
    <row r="67" spans="1:1" x14ac:dyDescent="0.2">
      <c r="A67" t="s">
        <v>335</v>
      </c>
    </row>
    <row r="68" spans="1:1" x14ac:dyDescent="0.2">
      <c r="A68" t="s">
        <v>336</v>
      </c>
    </row>
    <row r="69" spans="1:1" x14ac:dyDescent="0.2">
      <c r="A69" t="s">
        <v>337</v>
      </c>
    </row>
    <row r="70" spans="1:1" x14ac:dyDescent="0.2">
      <c r="A70" t="s">
        <v>338</v>
      </c>
    </row>
    <row r="71" spans="1:1" x14ac:dyDescent="0.2">
      <c r="A71" t="s">
        <v>339</v>
      </c>
    </row>
    <row r="72" spans="1:1" x14ac:dyDescent="0.2">
      <c r="A72" t="s">
        <v>340</v>
      </c>
    </row>
    <row r="73" spans="1:1" x14ac:dyDescent="0.2">
      <c r="A73" t="s">
        <v>341</v>
      </c>
    </row>
    <row r="74" spans="1:1" x14ac:dyDescent="0.2">
      <c r="A74" t="s">
        <v>342</v>
      </c>
    </row>
    <row r="75" spans="1:1" x14ac:dyDescent="0.2">
      <c r="A75" t="s">
        <v>343</v>
      </c>
    </row>
    <row r="76" spans="1:1" x14ac:dyDescent="0.2">
      <c r="A76" t="s">
        <v>344</v>
      </c>
    </row>
    <row r="77" spans="1:1" x14ac:dyDescent="0.2">
      <c r="A77" t="s">
        <v>345</v>
      </c>
    </row>
    <row r="78" spans="1:1" x14ac:dyDescent="0.2">
      <c r="A78" t="s">
        <v>346</v>
      </c>
    </row>
    <row r="79" spans="1:1" x14ac:dyDescent="0.2">
      <c r="A79" t="s">
        <v>347</v>
      </c>
    </row>
    <row r="80" spans="1:1" x14ac:dyDescent="0.2">
      <c r="A80" t="s">
        <v>348</v>
      </c>
    </row>
    <row r="81" spans="1:1" x14ac:dyDescent="0.2">
      <c r="A81" t="s">
        <v>349</v>
      </c>
    </row>
    <row r="82" spans="1:1" x14ac:dyDescent="0.2">
      <c r="A82" t="s">
        <v>350</v>
      </c>
    </row>
    <row r="83" spans="1:1" x14ac:dyDescent="0.2">
      <c r="A83" t="s">
        <v>351</v>
      </c>
    </row>
    <row r="84" spans="1:1" x14ac:dyDescent="0.2">
      <c r="A84" t="s">
        <v>352</v>
      </c>
    </row>
    <row r="85" spans="1:1" x14ac:dyDescent="0.2">
      <c r="A85" t="s">
        <v>353</v>
      </c>
    </row>
    <row r="86" spans="1:1" x14ac:dyDescent="0.2">
      <c r="A86" t="s">
        <v>354</v>
      </c>
    </row>
    <row r="87" spans="1:1" x14ac:dyDescent="0.2">
      <c r="A87" t="s">
        <v>355</v>
      </c>
    </row>
    <row r="88" spans="1:1" x14ac:dyDescent="0.2">
      <c r="A88" t="s">
        <v>356</v>
      </c>
    </row>
    <row r="89" spans="1:1" x14ac:dyDescent="0.2">
      <c r="A89" t="s">
        <v>357</v>
      </c>
    </row>
    <row r="90" spans="1:1" x14ac:dyDescent="0.2">
      <c r="A90" t="s">
        <v>358</v>
      </c>
    </row>
    <row r="91" spans="1:1" x14ac:dyDescent="0.2">
      <c r="A91" t="s">
        <v>359</v>
      </c>
    </row>
    <row r="92" spans="1:1" x14ac:dyDescent="0.2">
      <c r="A92" t="s">
        <v>360</v>
      </c>
    </row>
    <row r="93" spans="1:1" x14ac:dyDescent="0.2">
      <c r="A93" t="s">
        <v>361</v>
      </c>
    </row>
    <row r="94" spans="1:1" x14ac:dyDescent="0.2">
      <c r="A94" t="s">
        <v>362</v>
      </c>
    </row>
    <row r="95" spans="1:1" x14ac:dyDescent="0.2">
      <c r="A95" t="s">
        <v>363</v>
      </c>
    </row>
    <row r="96" spans="1:1" x14ac:dyDescent="0.2">
      <c r="A96" t="s">
        <v>364</v>
      </c>
    </row>
    <row r="97" spans="1:1" x14ac:dyDescent="0.2">
      <c r="A97" t="s">
        <v>365</v>
      </c>
    </row>
    <row r="98" spans="1:1" x14ac:dyDescent="0.2">
      <c r="A98" t="s">
        <v>366</v>
      </c>
    </row>
    <row r="99" spans="1:1" x14ac:dyDescent="0.2">
      <c r="A99" t="s">
        <v>367</v>
      </c>
    </row>
    <row r="100" spans="1:1" x14ac:dyDescent="0.2">
      <c r="A100" t="s">
        <v>368</v>
      </c>
    </row>
    <row r="101" spans="1:1" x14ac:dyDescent="0.2">
      <c r="A101" t="s">
        <v>369</v>
      </c>
    </row>
    <row r="102" spans="1:1" x14ac:dyDescent="0.2">
      <c r="A102" t="s">
        <v>370</v>
      </c>
    </row>
    <row r="103" spans="1:1" x14ac:dyDescent="0.2">
      <c r="A103" t="s">
        <v>371</v>
      </c>
    </row>
    <row r="104" spans="1:1" x14ac:dyDescent="0.2">
      <c r="A104" t="s">
        <v>372</v>
      </c>
    </row>
    <row r="105" spans="1:1" x14ac:dyDescent="0.2">
      <c r="A105" t="s">
        <v>373</v>
      </c>
    </row>
    <row r="106" spans="1:1" x14ac:dyDescent="0.2">
      <c r="A106" t="s">
        <v>374</v>
      </c>
    </row>
    <row r="107" spans="1:1" x14ac:dyDescent="0.2">
      <c r="A107" t="s">
        <v>375</v>
      </c>
    </row>
    <row r="108" spans="1:1" x14ac:dyDescent="0.2">
      <c r="A108" t="s">
        <v>376</v>
      </c>
    </row>
    <row r="109" spans="1:1" x14ac:dyDescent="0.2">
      <c r="A109" t="s">
        <v>377</v>
      </c>
    </row>
    <row r="110" spans="1:1" x14ac:dyDescent="0.2">
      <c r="A110" t="s">
        <v>378</v>
      </c>
    </row>
    <row r="111" spans="1:1" x14ac:dyDescent="0.2">
      <c r="A111" t="s">
        <v>379</v>
      </c>
    </row>
    <row r="112" spans="1:1" x14ac:dyDescent="0.2">
      <c r="A112" t="s">
        <v>380</v>
      </c>
    </row>
    <row r="113" spans="1:1" x14ac:dyDescent="0.2">
      <c r="A113" t="s">
        <v>381</v>
      </c>
    </row>
    <row r="114" spans="1:1" x14ac:dyDescent="0.2">
      <c r="A114" t="s">
        <v>382</v>
      </c>
    </row>
    <row r="115" spans="1:1" x14ac:dyDescent="0.2">
      <c r="A115" t="s">
        <v>383</v>
      </c>
    </row>
    <row r="116" spans="1:1" x14ac:dyDescent="0.2">
      <c r="A116" t="s">
        <v>384</v>
      </c>
    </row>
    <row r="117" spans="1:1" x14ac:dyDescent="0.2">
      <c r="A117" t="s">
        <v>385</v>
      </c>
    </row>
    <row r="118" spans="1:1" x14ac:dyDescent="0.2">
      <c r="A118" t="s">
        <v>386</v>
      </c>
    </row>
    <row r="119" spans="1:1" x14ac:dyDescent="0.2">
      <c r="A119" t="s">
        <v>387</v>
      </c>
    </row>
    <row r="120" spans="1:1" x14ac:dyDescent="0.2">
      <c r="A120" t="s">
        <v>388</v>
      </c>
    </row>
    <row r="121" spans="1:1" x14ac:dyDescent="0.2">
      <c r="A121" t="s">
        <v>389</v>
      </c>
    </row>
    <row r="122" spans="1:1" x14ac:dyDescent="0.2">
      <c r="A122" t="s">
        <v>390</v>
      </c>
    </row>
    <row r="123" spans="1:1" x14ac:dyDescent="0.2">
      <c r="A123" t="s">
        <v>391</v>
      </c>
    </row>
    <row r="124" spans="1:1" x14ac:dyDescent="0.2">
      <c r="A124" t="s">
        <v>392</v>
      </c>
    </row>
    <row r="125" spans="1:1" x14ac:dyDescent="0.2">
      <c r="A125" t="s">
        <v>393</v>
      </c>
    </row>
    <row r="126" spans="1:1" x14ac:dyDescent="0.2">
      <c r="A126" t="s">
        <v>394</v>
      </c>
    </row>
    <row r="127" spans="1:1" x14ac:dyDescent="0.2">
      <c r="A127" t="s">
        <v>395</v>
      </c>
    </row>
    <row r="128" spans="1:1" x14ac:dyDescent="0.2">
      <c r="A128" t="s">
        <v>396</v>
      </c>
    </row>
    <row r="129" spans="1:1" x14ac:dyDescent="0.2">
      <c r="A129" t="s">
        <v>397</v>
      </c>
    </row>
    <row r="130" spans="1:1" x14ac:dyDescent="0.2">
      <c r="A130" t="s">
        <v>398</v>
      </c>
    </row>
    <row r="131" spans="1:1" x14ac:dyDescent="0.2">
      <c r="A131" t="s">
        <v>399</v>
      </c>
    </row>
    <row r="132" spans="1:1" x14ac:dyDescent="0.2">
      <c r="A132" t="s">
        <v>400</v>
      </c>
    </row>
    <row r="133" spans="1:1" x14ac:dyDescent="0.2">
      <c r="A133" t="s">
        <v>401</v>
      </c>
    </row>
    <row r="134" spans="1:1" x14ac:dyDescent="0.2">
      <c r="A134" t="s">
        <v>402</v>
      </c>
    </row>
    <row r="135" spans="1:1" x14ac:dyDescent="0.2">
      <c r="A135" t="s">
        <v>403</v>
      </c>
    </row>
    <row r="136" spans="1:1" x14ac:dyDescent="0.2">
      <c r="A136" t="s">
        <v>404</v>
      </c>
    </row>
    <row r="137" spans="1:1" x14ac:dyDescent="0.2">
      <c r="A137" t="s">
        <v>405</v>
      </c>
    </row>
    <row r="138" spans="1:1" x14ac:dyDescent="0.2">
      <c r="A138" t="s">
        <v>406</v>
      </c>
    </row>
    <row r="139" spans="1:1" x14ac:dyDescent="0.2">
      <c r="A139" t="s">
        <v>407</v>
      </c>
    </row>
    <row r="140" spans="1:1" x14ac:dyDescent="0.2">
      <c r="A140" t="s">
        <v>408</v>
      </c>
    </row>
    <row r="141" spans="1:1" x14ac:dyDescent="0.2">
      <c r="A141" t="s">
        <v>409</v>
      </c>
    </row>
    <row r="142" spans="1:1" x14ac:dyDescent="0.2">
      <c r="A142" t="s">
        <v>410</v>
      </c>
    </row>
    <row r="143" spans="1:1" x14ac:dyDescent="0.2">
      <c r="A143" t="s">
        <v>411</v>
      </c>
    </row>
    <row r="144" spans="1:1" x14ac:dyDescent="0.2">
      <c r="A144" t="s">
        <v>412</v>
      </c>
    </row>
    <row r="145" spans="1:1" x14ac:dyDescent="0.2">
      <c r="A145" t="s">
        <v>413</v>
      </c>
    </row>
    <row r="146" spans="1:1" x14ac:dyDescent="0.2">
      <c r="A146" t="s">
        <v>414</v>
      </c>
    </row>
    <row r="147" spans="1:1" x14ac:dyDescent="0.2">
      <c r="A147" t="s">
        <v>415</v>
      </c>
    </row>
    <row r="148" spans="1:1" x14ac:dyDescent="0.2">
      <c r="A148" t="s">
        <v>416</v>
      </c>
    </row>
    <row r="149" spans="1:1" x14ac:dyDescent="0.2">
      <c r="A149" t="s">
        <v>417</v>
      </c>
    </row>
    <row r="150" spans="1:1" x14ac:dyDescent="0.2">
      <c r="A150" t="s">
        <v>418</v>
      </c>
    </row>
    <row r="151" spans="1:1" x14ac:dyDescent="0.2">
      <c r="A151" t="s">
        <v>419</v>
      </c>
    </row>
    <row r="152" spans="1:1" x14ac:dyDescent="0.2">
      <c r="A152" t="s">
        <v>420</v>
      </c>
    </row>
    <row r="153" spans="1:1" x14ac:dyDescent="0.2">
      <c r="A153" t="s">
        <v>421</v>
      </c>
    </row>
    <row r="154" spans="1:1" x14ac:dyDescent="0.2">
      <c r="A154" t="s">
        <v>422</v>
      </c>
    </row>
    <row r="155" spans="1:1" x14ac:dyDescent="0.2">
      <c r="A155" t="s">
        <v>423</v>
      </c>
    </row>
    <row r="156" spans="1:1" x14ac:dyDescent="0.2">
      <c r="A156" t="s">
        <v>424</v>
      </c>
    </row>
    <row r="157" spans="1:1" x14ac:dyDescent="0.2">
      <c r="A157" t="s">
        <v>425</v>
      </c>
    </row>
    <row r="158" spans="1:1" x14ac:dyDescent="0.2">
      <c r="A158" t="s">
        <v>426</v>
      </c>
    </row>
    <row r="159" spans="1:1" x14ac:dyDescent="0.2">
      <c r="A159" t="s">
        <v>427</v>
      </c>
    </row>
    <row r="160" spans="1:1" x14ac:dyDescent="0.2">
      <c r="A160" t="s">
        <v>428</v>
      </c>
    </row>
    <row r="161" spans="1:1" x14ac:dyDescent="0.2">
      <c r="A161" t="s">
        <v>429</v>
      </c>
    </row>
    <row r="162" spans="1:1" x14ac:dyDescent="0.2">
      <c r="A162" t="s">
        <v>430</v>
      </c>
    </row>
    <row r="163" spans="1:1" x14ac:dyDescent="0.2">
      <c r="A163" t="s">
        <v>431</v>
      </c>
    </row>
    <row r="164" spans="1:1" x14ac:dyDescent="0.2">
      <c r="A164" t="s">
        <v>432</v>
      </c>
    </row>
    <row r="165" spans="1:1" x14ac:dyDescent="0.2">
      <c r="A165" t="s">
        <v>433</v>
      </c>
    </row>
    <row r="166" spans="1:1" x14ac:dyDescent="0.2">
      <c r="A166" t="s">
        <v>434</v>
      </c>
    </row>
    <row r="167" spans="1:1" x14ac:dyDescent="0.2">
      <c r="A167" t="s">
        <v>435</v>
      </c>
    </row>
    <row r="168" spans="1:1" x14ac:dyDescent="0.2">
      <c r="A168" t="s">
        <v>436</v>
      </c>
    </row>
    <row r="169" spans="1:1" x14ac:dyDescent="0.2">
      <c r="A169" t="s">
        <v>437</v>
      </c>
    </row>
    <row r="170" spans="1:1" x14ac:dyDescent="0.2">
      <c r="A170" t="s">
        <v>438</v>
      </c>
    </row>
    <row r="171" spans="1:1" x14ac:dyDescent="0.2">
      <c r="A171" t="s">
        <v>439</v>
      </c>
    </row>
    <row r="172" spans="1:1" x14ac:dyDescent="0.2">
      <c r="A172" t="s">
        <v>440</v>
      </c>
    </row>
    <row r="173" spans="1:1" x14ac:dyDescent="0.2">
      <c r="A173" t="s">
        <v>441</v>
      </c>
    </row>
    <row r="174" spans="1:1" x14ac:dyDescent="0.2">
      <c r="A174" t="s">
        <v>442</v>
      </c>
    </row>
    <row r="175" spans="1:1" x14ac:dyDescent="0.2">
      <c r="A175" t="s">
        <v>443</v>
      </c>
    </row>
    <row r="176" spans="1:1" x14ac:dyDescent="0.2">
      <c r="A176" t="s">
        <v>444</v>
      </c>
    </row>
    <row r="177" spans="1:1" x14ac:dyDescent="0.2">
      <c r="A177" t="s">
        <v>445</v>
      </c>
    </row>
    <row r="178" spans="1:1" x14ac:dyDescent="0.2">
      <c r="A178" t="s">
        <v>446</v>
      </c>
    </row>
    <row r="179" spans="1:1" x14ac:dyDescent="0.2">
      <c r="A179" t="s">
        <v>447</v>
      </c>
    </row>
    <row r="180" spans="1:1" x14ac:dyDescent="0.2">
      <c r="A180" t="s">
        <v>448</v>
      </c>
    </row>
    <row r="181" spans="1:1" x14ac:dyDescent="0.2">
      <c r="A181" t="s">
        <v>449</v>
      </c>
    </row>
    <row r="182" spans="1:1" x14ac:dyDescent="0.2">
      <c r="A182" t="s">
        <v>450</v>
      </c>
    </row>
    <row r="183" spans="1:1" x14ac:dyDescent="0.2">
      <c r="A183" t="s">
        <v>451</v>
      </c>
    </row>
    <row r="184" spans="1:1" x14ac:dyDescent="0.2">
      <c r="A184" t="s">
        <v>452</v>
      </c>
    </row>
    <row r="185" spans="1:1" x14ac:dyDescent="0.2">
      <c r="A185" t="s">
        <v>453</v>
      </c>
    </row>
    <row r="186" spans="1:1" x14ac:dyDescent="0.2">
      <c r="A186" t="s">
        <v>454</v>
      </c>
    </row>
    <row r="187" spans="1:1" x14ac:dyDescent="0.2">
      <c r="A187" t="s">
        <v>455</v>
      </c>
    </row>
    <row r="188" spans="1:1" x14ac:dyDescent="0.2">
      <c r="A188" t="s">
        <v>456</v>
      </c>
    </row>
    <row r="189" spans="1:1" x14ac:dyDescent="0.2">
      <c r="A189" t="s">
        <v>457</v>
      </c>
    </row>
    <row r="190" spans="1:1" x14ac:dyDescent="0.2">
      <c r="A190" t="s">
        <v>458</v>
      </c>
    </row>
    <row r="191" spans="1:1" x14ac:dyDescent="0.2">
      <c r="A191" t="s">
        <v>459</v>
      </c>
    </row>
    <row r="192" spans="1:1" x14ac:dyDescent="0.2">
      <c r="A192" t="s">
        <v>460</v>
      </c>
    </row>
    <row r="193" spans="1:1" x14ac:dyDescent="0.2">
      <c r="A193" t="s">
        <v>461</v>
      </c>
    </row>
    <row r="194" spans="1:1" x14ac:dyDescent="0.2">
      <c r="A194" t="s">
        <v>462</v>
      </c>
    </row>
    <row r="195" spans="1:1" x14ac:dyDescent="0.2">
      <c r="A195" t="s">
        <v>463</v>
      </c>
    </row>
    <row r="196" spans="1:1" x14ac:dyDescent="0.2">
      <c r="A196" t="s">
        <v>464</v>
      </c>
    </row>
    <row r="197" spans="1:1" x14ac:dyDescent="0.2">
      <c r="A197" t="s">
        <v>465</v>
      </c>
    </row>
    <row r="198" spans="1:1" x14ac:dyDescent="0.2">
      <c r="A198" t="s">
        <v>466</v>
      </c>
    </row>
    <row r="199" spans="1:1" x14ac:dyDescent="0.2">
      <c r="A199" t="s">
        <v>467</v>
      </c>
    </row>
    <row r="200" spans="1:1" x14ac:dyDescent="0.2">
      <c r="A200" t="s">
        <v>468</v>
      </c>
    </row>
    <row r="201" spans="1:1" x14ac:dyDescent="0.2">
      <c r="A201" t="s">
        <v>469</v>
      </c>
    </row>
    <row r="202" spans="1:1" x14ac:dyDescent="0.2">
      <c r="A202" t="s">
        <v>470</v>
      </c>
    </row>
    <row r="203" spans="1:1" x14ac:dyDescent="0.2">
      <c r="A203" t="s">
        <v>471</v>
      </c>
    </row>
    <row r="204" spans="1:1" x14ac:dyDescent="0.2">
      <c r="A204" t="s">
        <v>472</v>
      </c>
    </row>
    <row r="205" spans="1:1" x14ac:dyDescent="0.2">
      <c r="A205" t="s">
        <v>473</v>
      </c>
    </row>
    <row r="206" spans="1:1" x14ac:dyDescent="0.2">
      <c r="A206" t="s">
        <v>474</v>
      </c>
    </row>
    <row r="207" spans="1:1" x14ac:dyDescent="0.2">
      <c r="A207" t="s">
        <v>475</v>
      </c>
    </row>
    <row r="208" spans="1:1" x14ac:dyDescent="0.2">
      <c r="A208" t="s">
        <v>476</v>
      </c>
    </row>
    <row r="209" spans="1:1" x14ac:dyDescent="0.2">
      <c r="A209" t="s">
        <v>477</v>
      </c>
    </row>
    <row r="210" spans="1:1" x14ac:dyDescent="0.2">
      <c r="A210" t="s">
        <v>478</v>
      </c>
    </row>
    <row r="211" spans="1:1" x14ac:dyDescent="0.2">
      <c r="A211" t="s">
        <v>479</v>
      </c>
    </row>
    <row r="212" spans="1:1" x14ac:dyDescent="0.2">
      <c r="A212" t="s">
        <v>480</v>
      </c>
    </row>
    <row r="213" spans="1:1" x14ac:dyDescent="0.2">
      <c r="A213" t="s">
        <v>481</v>
      </c>
    </row>
    <row r="214" spans="1:1" x14ac:dyDescent="0.2">
      <c r="A214" t="s">
        <v>482</v>
      </c>
    </row>
    <row r="215" spans="1:1" x14ac:dyDescent="0.2">
      <c r="A215" t="s">
        <v>483</v>
      </c>
    </row>
    <row r="216" spans="1:1" x14ac:dyDescent="0.2">
      <c r="A216" t="s">
        <v>484</v>
      </c>
    </row>
    <row r="217" spans="1:1" x14ac:dyDescent="0.2">
      <c r="A217" t="s">
        <v>485</v>
      </c>
    </row>
    <row r="218" spans="1:1" x14ac:dyDescent="0.2">
      <c r="A218" t="s">
        <v>486</v>
      </c>
    </row>
    <row r="219" spans="1:1" x14ac:dyDescent="0.2">
      <c r="A219" t="s">
        <v>487</v>
      </c>
    </row>
    <row r="220" spans="1:1" x14ac:dyDescent="0.2">
      <c r="A220" t="s">
        <v>488</v>
      </c>
    </row>
    <row r="221" spans="1:1" x14ac:dyDescent="0.2">
      <c r="A221" t="s">
        <v>489</v>
      </c>
    </row>
    <row r="222" spans="1:1" x14ac:dyDescent="0.2">
      <c r="A222" t="s">
        <v>490</v>
      </c>
    </row>
    <row r="223" spans="1:1" x14ac:dyDescent="0.2">
      <c r="A223" t="s">
        <v>491</v>
      </c>
    </row>
    <row r="224" spans="1:1" x14ac:dyDescent="0.2">
      <c r="A224" t="s">
        <v>492</v>
      </c>
    </row>
    <row r="225" spans="1:1" x14ac:dyDescent="0.2">
      <c r="A225" t="s">
        <v>493</v>
      </c>
    </row>
    <row r="226" spans="1:1" x14ac:dyDescent="0.2">
      <c r="A226" t="s">
        <v>494</v>
      </c>
    </row>
    <row r="227" spans="1:1" x14ac:dyDescent="0.2">
      <c r="A227" t="s">
        <v>495</v>
      </c>
    </row>
    <row r="228" spans="1:1" x14ac:dyDescent="0.2">
      <c r="A228" t="s">
        <v>496</v>
      </c>
    </row>
    <row r="229" spans="1:1" x14ac:dyDescent="0.2">
      <c r="A229" t="s">
        <v>497</v>
      </c>
    </row>
    <row r="230" spans="1:1" x14ac:dyDescent="0.2">
      <c r="A230" t="s">
        <v>498</v>
      </c>
    </row>
    <row r="231" spans="1:1" x14ac:dyDescent="0.2">
      <c r="A231" t="s">
        <v>499</v>
      </c>
    </row>
    <row r="232" spans="1:1" x14ac:dyDescent="0.2">
      <c r="A232" t="s">
        <v>500</v>
      </c>
    </row>
    <row r="233" spans="1:1" x14ac:dyDescent="0.2">
      <c r="A233" t="s">
        <v>501</v>
      </c>
    </row>
    <row r="234" spans="1:1" x14ac:dyDescent="0.2">
      <c r="A234" t="s">
        <v>502</v>
      </c>
    </row>
    <row r="235" spans="1:1" x14ac:dyDescent="0.2">
      <c r="A235" t="s">
        <v>503</v>
      </c>
    </row>
    <row r="236" spans="1:1" x14ac:dyDescent="0.2">
      <c r="A236" t="s">
        <v>504</v>
      </c>
    </row>
    <row r="237" spans="1:1" x14ac:dyDescent="0.2">
      <c r="A237" t="s">
        <v>505</v>
      </c>
    </row>
    <row r="238" spans="1:1" x14ac:dyDescent="0.2">
      <c r="A238" t="s">
        <v>506</v>
      </c>
    </row>
    <row r="239" spans="1:1" x14ac:dyDescent="0.2">
      <c r="A239" t="s">
        <v>507</v>
      </c>
    </row>
    <row r="240" spans="1:1" x14ac:dyDescent="0.2">
      <c r="A240" t="s">
        <v>508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institutions</vt:lpstr>
      <vt:lpstr>Location</vt:lpstr>
      <vt:lpstr>people</vt:lpstr>
      <vt:lpstr>NLTK</vt:lpstr>
    </vt:vector>
  </TitlesOfParts>
  <Company>Center for Digital Antiquity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Brin</dc:creator>
  <cp:lastModifiedBy>Adam Brin</cp:lastModifiedBy>
  <dcterms:created xsi:type="dcterms:W3CDTF">2017-10-20T14:53:07Z</dcterms:created>
  <dcterms:modified xsi:type="dcterms:W3CDTF">2017-10-31T18:39:14Z</dcterms:modified>
</cp:coreProperties>
</file>